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 23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8" i="2"/>
  <c r="C18" i="2"/>
  <c r="D18" i="2"/>
  <c r="E18" i="2"/>
  <c r="F18" i="2"/>
  <c r="G18" i="2"/>
  <c r="H18" i="2"/>
  <c r="B19" i="2"/>
  <c r="C19" i="2"/>
  <c r="D19" i="2"/>
  <c r="E19" i="2"/>
  <c r="F19" i="2"/>
  <c r="G19" i="2"/>
  <c r="H19" i="2"/>
  <c r="B20" i="2"/>
  <c r="C20" i="2"/>
  <c r="D20" i="2"/>
  <c r="E20" i="2"/>
  <c r="F20" i="2"/>
  <c r="G20" i="2"/>
  <c r="H20" i="2"/>
  <c r="B21" i="2"/>
  <c r="C21" i="2"/>
  <c r="D21" i="2"/>
  <c r="E21" i="2"/>
  <c r="F21" i="2"/>
  <c r="G21" i="2"/>
  <c r="H21" i="2"/>
  <c r="B23" i="2"/>
  <c r="C23" i="2"/>
  <c r="D23" i="2"/>
  <c r="E23" i="2"/>
  <c r="F23" i="2"/>
  <c r="G23" i="2"/>
  <c r="H23" i="2"/>
  <c r="B24" i="2"/>
  <c r="C24" i="2"/>
  <c r="D24" i="2"/>
  <c r="E24" i="2"/>
  <c r="F24" i="2"/>
  <c r="G24" i="2"/>
  <c r="H24" i="2"/>
  <c r="B25" i="2"/>
  <c r="C25" i="2"/>
  <c r="D25" i="2"/>
  <c r="E25" i="2"/>
  <c r="F25" i="2"/>
  <c r="G25" i="2"/>
  <c r="H25" i="2"/>
  <c r="B26" i="2"/>
  <c r="C26" i="2"/>
  <c r="D26" i="2"/>
  <c r="E26" i="2"/>
  <c r="F26" i="2"/>
  <c r="G26" i="2"/>
  <c r="H26" i="2"/>
  <c r="B28" i="2"/>
  <c r="C28" i="2"/>
  <c r="D28" i="2"/>
  <c r="E28" i="2"/>
  <c r="F28" i="2"/>
  <c r="G28" i="2"/>
  <c r="H28" i="2"/>
  <c r="B29" i="2"/>
  <c r="C29" i="2"/>
  <c r="D29" i="2"/>
  <c r="E29" i="2"/>
  <c r="F29" i="2"/>
  <c r="G29" i="2"/>
  <c r="H29" i="2"/>
  <c r="B30" i="2"/>
  <c r="C30" i="2"/>
  <c r="D30" i="2"/>
  <c r="E30" i="2"/>
  <c r="F30" i="2"/>
  <c r="G30" i="2"/>
  <c r="H30" i="2"/>
  <c r="B31" i="2"/>
  <c r="C31" i="2"/>
  <c r="D31" i="2"/>
  <c r="E31" i="2"/>
  <c r="F31" i="2"/>
  <c r="G31" i="2"/>
  <c r="H31" i="2"/>
  <c r="B33" i="2"/>
  <c r="C33" i="2"/>
  <c r="D33" i="2"/>
  <c r="E33" i="2"/>
  <c r="F33" i="2"/>
  <c r="G33" i="2"/>
  <c r="H33" i="2"/>
  <c r="B34" i="2"/>
  <c r="C34" i="2"/>
  <c r="D34" i="2"/>
  <c r="E34" i="2"/>
  <c r="F34" i="2"/>
  <c r="G34" i="2"/>
  <c r="H34" i="2"/>
  <c r="B35" i="2"/>
  <c r="C35" i="2"/>
  <c r="D35" i="2"/>
  <c r="E35" i="2"/>
  <c r="F35" i="2"/>
  <c r="G35" i="2"/>
  <c r="H35" i="2"/>
  <c r="B36" i="2"/>
  <c r="C36" i="2"/>
  <c r="D36" i="2"/>
  <c r="E36" i="2"/>
  <c r="F36" i="2"/>
  <c r="G36" i="2"/>
  <c r="H36" i="2"/>
  <c r="B38" i="2"/>
  <c r="C38" i="2"/>
  <c r="D38" i="2"/>
  <c r="E38" i="2"/>
  <c r="F38" i="2"/>
  <c r="G38" i="2"/>
  <c r="H38" i="2"/>
  <c r="B39" i="2"/>
  <c r="C39" i="2"/>
  <c r="D39" i="2"/>
  <c r="E39" i="2"/>
  <c r="F39" i="2"/>
  <c r="G39" i="2"/>
  <c r="H39" i="2"/>
  <c r="B40" i="2"/>
  <c r="C40" i="2"/>
  <c r="D40" i="2"/>
  <c r="E40" i="2"/>
  <c r="F40" i="2"/>
  <c r="G40" i="2"/>
  <c r="H40" i="2"/>
  <c r="B41" i="2"/>
  <c r="C41" i="2"/>
  <c r="D41" i="2"/>
  <c r="E41" i="2"/>
  <c r="F41" i="2"/>
  <c r="G41" i="2"/>
  <c r="H41" i="2"/>
  <c r="B43" i="2"/>
  <c r="C43" i="2"/>
  <c r="D43" i="2"/>
  <c r="E43" i="2"/>
  <c r="F43" i="2"/>
  <c r="G43" i="2"/>
  <c r="H43" i="2"/>
  <c r="B44" i="2"/>
  <c r="C44" i="2"/>
  <c r="D44" i="2"/>
  <c r="E44" i="2"/>
  <c r="F44" i="2"/>
  <c r="G44" i="2"/>
  <c r="H44" i="2"/>
  <c r="B45" i="2"/>
  <c r="C45" i="2"/>
  <c r="D45" i="2"/>
  <c r="E45" i="2"/>
  <c r="F45" i="2"/>
  <c r="G45" i="2"/>
  <c r="H45" i="2"/>
  <c r="B46" i="2"/>
  <c r="C46" i="2"/>
  <c r="D46" i="2"/>
  <c r="E46" i="2"/>
  <c r="F46" i="2"/>
  <c r="G46" i="2"/>
  <c r="H46" i="2"/>
  <c r="B48" i="2"/>
  <c r="C48" i="2"/>
  <c r="D48" i="2"/>
  <c r="E48" i="2"/>
  <c r="F48" i="2"/>
  <c r="G48" i="2"/>
  <c r="H48" i="2"/>
  <c r="B49" i="2"/>
  <c r="C49" i="2"/>
  <c r="D49" i="2"/>
  <c r="E49" i="2"/>
  <c r="F49" i="2"/>
  <c r="G49" i="2"/>
  <c r="H49" i="2"/>
  <c r="B50" i="2"/>
  <c r="C50" i="2"/>
  <c r="D50" i="2"/>
  <c r="E50" i="2"/>
  <c r="F50" i="2"/>
  <c r="G50" i="2"/>
  <c r="H50" i="2"/>
  <c r="B51" i="2"/>
  <c r="C51" i="2"/>
  <c r="D51" i="2"/>
  <c r="E51" i="2"/>
  <c r="F51" i="2"/>
  <c r="G51" i="2"/>
  <c r="H51" i="2"/>
  <c r="B58" i="2"/>
  <c r="C58" i="2"/>
  <c r="D58" i="2"/>
  <c r="E58" i="2"/>
  <c r="F58" i="2"/>
  <c r="G58" i="2"/>
  <c r="H58" i="2"/>
  <c r="B59" i="2"/>
  <c r="C59" i="2"/>
  <c r="D59" i="2"/>
  <c r="E59" i="2"/>
  <c r="F59" i="2"/>
  <c r="G59" i="2"/>
  <c r="H59" i="2"/>
  <c r="B60" i="2"/>
  <c r="C60" i="2"/>
  <c r="D60" i="2"/>
  <c r="E60" i="2"/>
  <c r="F60" i="2"/>
  <c r="G60" i="2"/>
  <c r="H60" i="2"/>
  <c r="B61" i="2"/>
  <c r="C61" i="2"/>
  <c r="D61" i="2"/>
  <c r="E61" i="2"/>
  <c r="F61" i="2"/>
  <c r="G61" i="2"/>
  <c r="H61" i="2"/>
  <c r="B63" i="2"/>
  <c r="C63" i="2"/>
  <c r="D63" i="2"/>
  <c r="E63" i="2"/>
  <c r="F63" i="2"/>
  <c r="G63" i="2"/>
  <c r="H63" i="2"/>
  <c r="B64" i="2"/>
  <c r="C64" i="2"/>
  <c r="D64" i="2"/>
  <c r="E64" i="2"/>
  <c r="F64" i="2"/>
  <c r="G64" i="2"/>
  <c r="H64" i="2"/>
  <c r="B65" i="2"/>
  <c r="C65" i="2"/>
  <c r="D65" i="2"/>
  <c r="E65" i="2"/>
  <c r="F65" i="2"/>
  <c r="G65" i="2"/>
  <c r="H65" i="2"/>
  <c r="B66" i="2"/>
  <c r="C66" i="2"/>
  <c r="D66" i="2"/>
  <c r="E66" i="2"/>
  <c r="F66" i="2"/>
  <c r="G66" i="2"/>
  <c r="H66" i="2"/>
  <c r="B68" i="2"/>
  <c r="C68" i="2"/>
  <c r="D68" i="2"/>
  <c r="E68" i="2"/>
  <c r="F68" i="2"/>
  <c r="G68" i="2"/>
  <c r="H68" i="2"/>
  <c r="B69" i="2"/>
  <c r="C69" i="2"/>
  <c r="D69" i="2"/>
  <c r="E69" i="2"/>
  <c r="F69" i="2"/>
  <c r="G69" i="2"/>
  <c r="H69" i="2"/>
  <c r="B70" i="2"/>
  <c r="C70" i="2"/>
  <c r="D70" i="2"/>
  <c r="E70" i="2"/>
  <c r="F70" i="2"/>
  <c r="G70" i="2"/>
  <c r="H70" i="2"/>
  <c r="B71" i="2"/>
  <c r="C71" i="2"/>
  <c r="D71" i="2"/>
  <c r="E71" i="2"/>
  <c r="F71" i="2"/>
  <c r="G71" i="2"/>
  <c r="H71" i="2"/>
  <c r="F72" i="2" l="1"/>
  <c r="G72" i="2"/>
  <c r="E72" i="2"/>
  <c r="E37" i="2"/>
  <c r="B27" i="2"/>
  <c r="D77" i="2"/>
  <c r="B17" i="2"/>
  <c r="E52" i="2"/>
  <c r="D22" i="2"/>
  <c r="F37" i="2"/>
  <c r="B77" i="2"/>
  <c r="E62" i="2"/>
  <c r="G32" i="2"/>
  <c r="E22" i="2"/>
  <c r="E47" i="2"/>
  <c r="G37" i="2"/>
  <c r="D42" i="2"/>
  <c r="D62" i="2"/>
  <c r="G17" i="2"/>
  <c r="C76" i="2"/>
  <c r="C22" i="2"/>
  <c r="H77" i="2"/>
  <c r="G52" i="2"/>
  <c r="G76" i="2"/>
  <c r="F67" i="2"/>
  <c r="E67" i="2"/>
  <c r="B74" i="2"/>
  <c r="B80" i="2" s="1"/>
  <c r="F52" i="2"/>
  <c r="F17" i="2"/>
  <c r="A51" i="2"/>
  <c r="F74" i="2"/>
  <c r="E42" i="2"/>
  <c r="D47" i="2"/>
  <c r="C74" i="2"/>
  <c r="C42" i="2"/>
  <c r="A40" i="2"/>
  <c r="H42" i="2"/>
  <c r="H27" i="2"/>
  <c r="G27" i="2"/>
  <c r="F27" i="2"/>
  <c r="A61" i="2"/>
  <c r="G62" i="2"/>
  <c r="G42" i="2"/>
  <c r="H32" i="2"/>
  <c r="H17" i="2"/>
  <c r="F62" i="2"/>
  <c r="D52" i="2"/>
  <c r="F42" i="2"/>
  <c r="E27" i="2"/>
  <c r="D27" i="2"/>
  <c r="D67" i="2"/>
  <c r="E73" i="2"/>
  <c r="A46" i="2"/>
  <c r="G47" i="2"/>
  <c r="C37" i="2"/>
  <c r="A33" i="2"/>
  <c r="A20" i="2"/>
  <c r="H22" i="2"/>
  <c r="A66" i="2"/>
  <c r="G67" i="2"/>
  <c r="H74" i="2"/>
  <c r="D76" i="2"/>
  <c r="D78" i="2" s="1"/>
  <c r="A70" i="2"/>
  <c r="H72" i="2"/>
  <c r="F47" i="2"/>
  <c r="C27" i="2"/>
  <c r="F76" i="2"/>
  <c r="E74" i="2"/>
  <c r="E75" i="2" s="1"/>
  <c r="D73" i="2"/>
  <c r="G22" i="2"/>
  <c r="F22" i="2"/>
  <c r="E76" i="2"/>
  <c r="D74" i="2"/>
  <c r="A13" i="2"/>
  <c r="G73" i="2"/>
  <c r="H67" i="2"/>
  <c r="D37" i="2"/>
  <c r="A35" i="2"/>
  <c r="F32" i="2"/>
  <c r="A28" i="2"/>
  <c r="B22" i="2"/>
  <c r="E17" i="2"/>
  <c r="A15" i="2"/>
  <c r="A71" i="2"/>
  <c r="G77" i="2"/>
  <c r="G74" i="2"/>
  <c r="F73" i="2"/>
  <c r="A36" i="2"/>
  <c r="E32" i="2"/>
  <c r="A29" i="2"/>
  <c r="D17" i="2"/>
  <c r="B37" i="2"/>
  <c r="D32" i="2"/>
  <c r="A30" i="2"/>
  <c r="A23" i="2"/>
  <c r="C17" i="2"/>
  <c r="A16" i="2"/>
  <c r="H76" i="2"/>
  <c r="D72" i="2"/>
  <c r="H37" i="2"/>
  <c r="C32" i="2"/>
  <c r="A31" i="2"/>
  <c r="A24" i="2"/>
  <c r="F77" i="2"/>
  <c r="F80" i="2" s="1"/>
  <c r="E77" i="2"/>
  <c r="A58" i="2"/>
  <c r="C73" i="2"/>
  <c r="A68" i="2"/>
  <c r="C67" i="2"/>
  <c r="A64" i="2"/>
  <c r="C62" i="2"/>
  <c r="A59" i="2"/>
  <c r="A49" i="2"/>
  <c r="A44" i="2"/>
  <c r="A38" i="2"/>
  <c r="B32" i="2"/>
  <c r="A25" i="2"/>
  <c r="A18" i="2"/>
  <c r="H73" i="2"/>
  <c r="A63" i="2"/>
  <c r="A48" i="2"/>
  <c r="A43" i="2"/>
  <c r="C77" i="2"/>
  <c r="B76" i="2"/>
  <c r="B73" i="2"/>
  <c r="B75" i="2" s="1"/>
  <c r="C72" i="2"/>
  <c r="A69" i="2"/>
  <c r="A65" i="2"/>
  <c r="A60" i="2"/>
  <c r="H62" i="2"/>
  <c r="C52" i="2"/>
  <c r="A50" i="2"/>
  <c r="H52" i="2"/>
  <c r="C47" i="2"/>
  <c r="A45" i="2"/>
  <c r="H47" i="2"/>
  <c r="A39" i="2"/>
  <c r="A26" i="2"/>
  <c r="A19" i="2"/>
  <c r="A41" i="2"/>
  <c r="A34" i="2"/>
  <c r="A21" i="2"/>
  <c r="A14" i="2"/>
  <c r="B72" i="2"/>
  <c r="B67" i="2"/>
  <c r="B62" i="2"/>
  <c r="B52" i="2"/>
  <c r="B47" i="2"/>
  <c r="B42" i="2"/>
  <c r="G80" i="2" l="1"/>
  <c r="D75" i="2"/>
  <c r="F78" i="2"/>
  <c r="H79" i="2"/>
  <c r="C78" i="2"/>
  <c r="A17" i="2"/>
  <c r="A32" i="2"/>
  <c r="D80" i="2"/>
  <c r="A72" i="2"/>
  <c r="A27" i="2"/>
  <c r="H80" i="2"/>
  <c r="H78" i="2"/>
  <c r="D79" i="2"/>
  <c r="E80" i="2"/>
  <c r="E79" i="2"/>
  <c r="E81" i="2" s="1"/>
  <c r="A77" i="2"/>
  <c r="G78" i="2"/>
  <c r="A42" i="2"/>
  <c r="E78" i="2"/>
  <c r="A52" i="2"/>
  <c r="A76" i="2"/>
  <c r="A62" i="2"/>
  <c r="A22" i="2"/>
  <c r="H75" i="2"/>
  <c r="A37" i="2"/>
  <c r="G79" i="2"/>
  <c r="G75" i="2"/>
  <c r="C75" i="2"/>
  <c r="C79" i="2"/>
  <c r="A67" i="2"/>
  <c r="B78" i="2"/>
  <c r="A74" i="2"/>
  <c r="A47" i="2"/>
  <c r="A73" i="2"/>
  <c r="B79" i="2"/>
  <c r="F79" i="2"/>
  <c r="F81" i="2" s="1"/>
  <c r="F75" i="2"/>
  <c r="C80" i="2"/>
  <c r="G81" i="2" l="1"/>
  <c r="H81" i="2"/>
  <c r="D81" i="2"/>
  <c r="A75" i="2"/>
  <c r="A80" i="2"/>
  <c r="A78" i="2"/>
  <c r="B81" i="2"/>
  <c r="A79" i="2"/>
  <c r="C81" i="2"/>
  <c r="A81" i="2" l="1"/>
</calcChain>
</file>

<file path=xl/sharedStrings.xml><?xml version="1.0" encoding="utf-8"?>
<sst xmlns="http://schemas.openxmlformats.org/spreadsheetml/2006/main" count="127" uniqueCount="32">
  <si>
    <t>TECHNICIANS BY SPECIALITY , PLACE OF WORK , NATIONALITY &amp; SEX</t>
  </si>
  <si>
    <t>SEX</t>
  </si>
  <si>
    <t>Nationality</t>
  </si>
  <si>
    <t>Category</t>
  </si>
  <si>
    <t>Total</t>
  </si>
  <si>
    <t>Others</t>
  </si>
  <si>
    <t>Admi.</t>
  </si>
  <si>
    <t>Dental</t>
  </si>
  <si>
    <t>S.H.C.</t>
  </si>
  <si>
    <t>P.M.</t>
  </si>
  <si>
    <t>P.H.C.</t>
  </si>
  <si>
    <t>Hospital</t>
  </si>
  <si>
    <t>M</t>
  </si>
  <si>
    <t>Citizen</t>
  </si>
  <si>
    <t>Laboratory</t>
  </si>
  <si>
    <t>F</t>
  </si>
  <si>
    <t>Non Citizen</t>
  </si>
  <si>
    <t>X - Ray</t>
  </si>
  <si>
    <t>Physiotherapy</t>
  </si>
  <si>
    <t>Optical</t>
  </si>
  <si>
    <t>Nutrition</t>
  </si>
  <si>
    <t>Anaesthesia</t>
  </si>
  <si>
    <t>Pharmacy</t>
  </si>
  <si>
    <t>Public Health</t>
  </si>
  <si>
    <t>Statistics</t>
  </si>
  <si>
    <t>Other &amp; Not Stated</t>
  </si>
  <si>
    <t>TOTAL</t>
  </si>
  <si>
    <t>T</t>
  </si>
  <si>
    <t>T. Male</t>
  </si>
  <si>
    <t>T. Female</t>
  </si>
  <si>
    <t xml:space="preserve">         Place of Work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</si>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</sst>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10"/>
      <name val="MS Sans Serif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readingOrder="2"/>
    </xf>
    <xf numFmtId="0" fontId="9" fillId="0" borderId="0" xfId="0" applyFont="1"/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180" wrapText="1"/>
    </xf>
    <xf numFmtId="0" fontId="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18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180"/>
    </xf>
    <xf numFmtId="0" fontId="6" fillId="4" borderId="2" xfId="0" applyFont="1" applyFill="1" applyBorder="1" applyAlignment="1">
      <alignment horizontal="center" vertical="center" readingOrder="2"/>
    </xf>
    <xf numFmtId="0" fontId="6" fillId="4" borderId="4" xfId="0" applyFont="1" applyFill="1" applyBorder="1" applyAlignment="1">
      <alignment horizontal="center" vertical="center" readingOrder="2"/>
    </xf>
    <xf numFmtId="0" fontId="2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85282</xdr:rowOff>
    </xdr:from>
    <xdr:ext cx="1714488" cy="555196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266562" y="85282"/>
          <a:ext cx="1714488" cy="5551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4</v>
          </cell>
          <cell r="K8">
            <v>48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</v>
          </cell>
          <cell r="J9">
            <v>1</v>
          </cell>
          <cell r="K9">
            <v>1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4</v>
          </cell>
        </row>
        <row r="14"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1</v>
          </cell>
          <cell r="K15">
            <v>1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</v>
          </cell>
          <cell r="K18">
            <v>6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8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3</v>
          </cell>
          <cell r="K28">
            <v>11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4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3</v>
          </cell>
          <cell r="H38">
            <v>0</v>
          </cell>
          <cell r="I38">
            <v>0</v>
          </cell>
          <cell r="J38">
            <v>0</v>
          </cell>
          <cell r="K38">
            <v>1</v>
          </cell>
        </row>
        <row r="39">
          <cell r="E39">
            <v>0</v>
          </cell>
          <cell r="F39">
            <v>0</v>
          </cell>
          <cell r="G39">
            <v>4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4</v>
          </cell>
          <cell r="K43">
            <v>24</v>
          </cell>
        </row>
        <row r="44">
          <cell r="E44">
            <v>0</v>
          </cell>
          <cell r="F44">
            <v>6</v>
          </cell>
          <cell r="G44">
            <v>0</v>
          </cell>
          <cell r="H44">
            <v>1</v>
          </cell>
          <cell r="I44">
            <v>0</v>
          </cell>
          <cell r="J44">
            <v>27</v>
          </cell>
          <cell r="K44">
            <v>26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5</v>
          </cell>
          <cell r="K45">
            <v>11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6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>
            <v>19</v>
          </cell>
          <cell r="K68">
            <v>68</v>
          </cell>
        </row>
        <row r="69">
          <cell r="E69">
            <v>0</v>
          </cell>
          <cell r="F69">
            <v>1</v>
          </cell>
          <cell r="G69">
            <v>1</v>
          </cell>
          <cell r="H69">
            <v>0</v>
          </cell>
          <cell r="I69">
            <v>2</v>
          </cell>
          <cell r="J69">
            <v>5</v>
          </cell>
          <cell r="K69">
            <v>27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3</v>
          </cell>
          <cell r="J70">
            <v>20</v>
          </cell>
          <cell r="K70">
            <v>140</v>
          </cell>
        </row>
      </sheetData>
      <sheetData sheetId="1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  <cell r="J8">
            <v>13</v>
          </cell>
          <cell r="K8">
            <v>34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</v>
          </cell>
          <cell r="J9">
            <v>0</v>
          </cell>
          <cell r="K9">
            <v>2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2</v>
          </cell>
          <cell r="J10">
            <v>2</v>
          </cell>
          <cell r="K10">
            <v>4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1</v>
          </cell>
          <cell r="J14">
            <v>8</v>
          </cell>
          <cell r="K14">
            <v>1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1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2</v>
          </cell>
          <cell r="K19">
            <v>9</v>
          </cell>
        </row>
        <row r="20">
          <cell r="E20">
            <v>0</v>
          </cell>
          <cell r="F20">
            <v>4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K20">
            <v>10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</v>
          </cell>
          <cell r="K25">
            <v>2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6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5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6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7</v>
          </cell>
          <cell r="H40">
            <v>0</v>
          </cell>
          <cell r="I40">
            <v>0</v>
          </cell>
          <cell r="J40">
            <v>1</v>
          </cell>
          <cell r="K40">
            <v>1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</v>
          </cell>
          <cell r="K43">
            <v>7</v>
          </cell>
        </row>
        <row r="44">
          <cell r="E44">
            <v>0</v>
          </cell>
          <cell r="F44">
            <v>8</v>
          </cell>
          <cell r="G44">
            <v>0</v>
          </cell>
          <cell r="H44">
            <v>1</v>
          </cell>
          <cell r="I44">
            <v>0</v>
          </cell>
          <cell r="J44">
            <v>27</v>
          </cell>
          <cell r="K44">
            <v>26</v>
          </cell>
        </row>
        <row r="45">
          <cell r="E45">
            <v>0</v>
          </cell>
          <cell r="F45">
            <v>2</v>
          </cell>
          <cell r="G45">
            <v>0</v>
          </cell>
          <cell r="H45">
            <v>2</v>
          </cell>
          <cell r="I45">
            <v>1</v>
          </cell>
          <cell r="J45">
            <v>12</v>
          </cell>
          <cell r="K45">
            <v>15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3</v>
          </cell>
          <cell r="K58">
            <v>5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1</v>
          </cell>
          <cell r="I59">
            <v>2</v>
          </cell>
          <cell r="J59">
            <v>1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3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1</v>
          </cell>
          <cell r="I68">
            <v>3</v>
          </cell>
          <cell r="J68">
            <v>12</v>
          </cell>
          <cell r="K68">
            <v>18</v>
          </cell>
        </row>
        <row r="69">
          <cell r="E69">
            <v>0</v>
          </cell>
          <cell r="F69">
            <v>1</v>
          </cell>
          <cell r="G69">
            <v>0</v>
          </cell>
          <cell r="H69">
            <v>0</v>
          </cell>
          <cell r="I69">
            <v>2</v>
          </cell>
          <cell r="J69">
            <v>1</v>
          </cell>
          <cell r="K69">
            <v>4</v>
          </cell>
        </row>
        <row r="70">
          <cell r="E70">
            <v>0</v>
          </cell>
          <cell r="F70">
            <v>1</v>
          </cell>
          <cell r="G70">
            <v>0</v>
          </cell>
          <cell r="H70">
            <v>0</v>
          </cell>
          <cell r="I70">
            <v>1</v>
          </cell>
          <cell r="J70">
            <v>3</v>
          </cell>
          <cell r="K70">
            <v>7</v>
          </cell>
        </row>
      </sheetData>
      <sheetData sheetId="2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2</v>
          </cell>
          <cell r="K8">
            <v>9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1</v>
          </cell>
          <cell r="G10">
            <v>0</v>
          </cell>
          <cell r="H10">
            <v>0</v>
          </cell>
          <cell r="I10">
            <v>3</v>
          </cell>
          <cell r="J10">
            <v>0</v>
          </cell>
          <cell r="K10">
            <v>2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2</v>
          </cell>
          <cell r="K14">
            <v>1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</v>
          </cell>
          <cell r="K19">
            <v>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3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4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1</v>
          </cell>
          <cell r="J43">
            <v>3</v>
          </cell>
          <cell r="K43">
            <v>0</v>
          </cell>
        </row>
        <row r="44">
          <cell r="E44">
            <v>0</v>
          </cell>
          <cell r="F44">
            <v>1</v>
          </cell>
          <cell r="G44">
            <v>1</v>
          </cell>
          <cell r="H44">
            <v>0</v>
          </cell>
          <cell r="I44">
            <v>1</v>
          </cell>
          <cell r="J44">
            <v>11</v>
          </cell>
          <cell r="K44">
            <v>10</v>
          </cell>
        </row>
        <row r="45">
          <cell r="E45">
            <v>0</v>
          </cell>
          <cell r="F45">
            <v>1</v>
          </cell>
          <cell r="G45">
            <v>0</v>
          </cell>
          <cell r="H45">
            <v>1</v>
          </cell>
          <cell r="I45">
            <v>0</v>
          </cell>
          <cell r="J45">
            <v>0</v>
          </cell>
          <cell r="K45">
            <v>6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4</v>
          </cell>
          <cell r="G68">
            <v>1</v>
          </cell>
          <cell r="H68">
            <v>0</v>
          </cell>
          <cell r="I68">
            <v>2</v>
          </cell>
          <cell r="J68">
            <v>3</v>
          </cell>
          <cell r="K68">
            <v>2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2</v>
          </cell>
          <cell r="J69">
            <v>0</v>
          </cell>
          <cell r="K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2</v>
          </cell>
          <cell r="I70">
            <v>0</v>
          </cell>
          <cell r="J70">
            <v>0</v>
          </cell>
          <cell r="K70">
            <v>3</v>
          </cell>
        </row>
      </sheetData>
      <sheetData sheetId="3">
        <row r="7"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5</v>
          </cell>
          <cell r="J8">
            <v>5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1</v>
          </cell>
          <cell r="J9">
            <v>1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2</v>
          </cell>
          <cell r="J10">
            <v>1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</v>
          </cell>
          <cell r="J13">
            <v>0</v>
          </cell>
          <cell r="K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</v>
          </cell>
          <cell r="J14">
            <v>1</v>
          </cell>
          <cell r="K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</v>
          </cell>
          <cell r="J15">
            <v>1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1</v>
          </cell>
          <cell r="J28">
            <v>2</v>
          </cell>
          <cell r="K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4</v>
          </cell>
          <cell r="H40">
            <v>1</v>
          </cell>
          <cell r="I40">
            <v>0</v>
          </cell>
          <cell r="J40">
            <v>1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</v>
          </cell>
          <cell r="J43">
            <v>1</v>
          </cell>
          <cell r="K43">
            <v>0</v>
          </cell>
        </row>
        <row r="44">
          <cell r="E44">
            <v>0</v>
          </cell>
          <cell r="F44">
            <v>6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0</v>
          </cell>
        </row>
        <row r="45">
          <cell r="E45">
            <v>0</v>
          </cell>
          <cell r="F45">
            <v>0</v>
          </cell>
          <cell r="G45">
            <v>1</v>
          </cell>
          <cell r="H45">
            <v>0</v>
          </cell>
          <cell r="I45">
            <v>2</v>
          </cell>
          <cell r="J45">
            <v>3</v>
          </cell>
          <cell r="K4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1</v>
          </cell>
          <cell r="I69">
            <v>3</v>
          </cell>
          <cell r="J69">
            <v>1</v>
          </cell>
          <cell r="K69">
            <v>0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1</v>
          </cell>
          <cell r="I70">
            <v>1</v>
          </cell>
          <cell r="J70">
            <v>4</v>
          </cell>
          <cell r="K70">
            <v>0</v>
          </cell>
        </row>
      </sheetData>
      <sheetData sheetId="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1</v>
          </cell>
          <cell r="G8">
            <v>0</v>
          </cell>
          <cell r="H8">
            <v>1</v>
          </cell>
          <cell r="I8">
            <v>8</v>
          </cell>
          <cell r="J8">
            <v>17</v>
          </cell>
          <cell r="K8">
            <v>40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10</v>
          </cell>
          <cell r="J9">
            <v>5</v>
          </cell>
          <cell r="K9">
            <v>12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11</v>
          </cell>
          <cell r="J10">
            <v>2</v>
          </cell>
          <cell r="K10">
            <v>28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  <cell r="J13">
            <v>7</v>
          </cell>
          <cell r="K13">
            <v>7</v>
          </cell>
        </row>
        <row r="14">
          <cell r="E14">
            <v>0</v>
          </cell>
          <cell r="F14">
            <v>0</v>
          </cell>
          <cell r="G14">
            <v>2</v>
          </cell>
          <cell r="H14">
            <v>0</v>
          </cell>
          <cell r="I14">
            <v>7</v>
          </cell>
          <cell r="J14">
            <v>3</v>
          </cell>
          <cell r="K14">
            <v>4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7</v>
          </cell>
          <cell r="J15">
            <v>10</v>
          </cell>
          <cell r="K15">
            <v>2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13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14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3</v>
          </cell>
          <cell r="K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6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6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3</v>
          </cell>
        </row>
        <row r="39">
          <cell r="E39">
            <v>0</v>
          </cell>
          <cell r="F39">
            <v>0</v>
          </cell>
          <cell r="G39">
            <v>5</v>
          </cell>
          <cell r="H39">
            <v>0</v>
          </cell>
          <cell r="I39">
            <v>0</v>
          </cell>
          <cell r="J39">
            <v>1</v>
          </cell>
          <cell r="K39">
            <v>1</v>
          </cell>
        </row>
        <row r="40">
          <cell r="E40">
            <v>0</v>
          </cell>
          <cell r="F40">
            <v>0</v>
          </cell>
          <cell r="G40">
            <v>2</v>
          </cell>
          <cell r="H40">
            <v>0</v>
          </cell>
          <cell r="I40">
            <v>0</v>
          </cell>
          <cell r="J40">
            <v>1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2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11</v>
          </cell>
        </row>
        <row r="44">
          <cell r="E44">
            <v>0</v>
          </cell>
          <cell r="F44">
            <v>7</v>
          </cell>
          <cell r="G44">
            <v>1</v>
          </cell>
          <cell r="H44">
            <v>0</v>
          </cell>
          <cell r="I44">
            <v>3</v>
          </cell>
          <cell r="J44">
            <v>37</v>
          </cell>
          <cell r="K44">
            <v>56</v>
          </cell>
        </row>
        <row r="45"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1</v>
          </cell>
          <cell r="J45">
            <v>18</v>
          </cell>
          <cell r="K45">
            <v>15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1</v>
          </cell>
          <cell r="K58">
            <v>2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1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0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3</v>
          </cell>
        </row>
        <row r="68">
          <cell r="E68">
            <v>0</v>
          </cell>
          <cell r="F68">
            <v>2</v>
          </cell>
          <cell r="G68">
            <v>3</v>
          </cell>
          <cell r="H68">
            <v>0</v>
          </cell>
          <cell r="I68">
            <v>6</v>
          </cell>
          <cell r="J68">
            <v>25</v>
          </cell>
          <cell r="K68">
            <v>42</v>
          </cell>
        </row>
        <row r="69">
          <cell r="E69">
            <v>0</v>
          </cell>
          <cell r="F69">
            <v>2</v>
          </cell>
          <cell r="G69">
            <v>0</v>
          </cell>
          <cell r="H69">
            <v>0</v>
          </cell>
          <cell r="I69">
            <v>1</v>
          </cell>
          <cell r="J69">
            <v>4</v>
          </cell>
          <cell r="K69">
            <v>23</v>
          </cell>
        </row>
        <row r="70">
          <cell r="E70">
            <v>0</v>
          </cell>
          <cell r="F70">
            <v>0</v>
          </cell>
          <cell r="G70">
            <v>1</v>
          </cell>
          <cell r="H70">
            <v>3</v>
          </cell>
          <cell r="I70">
            <v>4</v>
          </cell>
          <cell r="J70">
            <v>15</v>
          </cell>
          <cell r="K70">
            <v>104</v>
          </cell>
        </row>
      </sheetData>
      <sheetData sheetId="5">
        <row r="7">
          <cell r="D7">
            <v>4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3</v>
          </cell>
        </row>
        <row r="8">
          <cell r="E8">
            <v>0</v>
          </cell>
          <cell r="F8">
            <v>20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9</v>
          </cell>
        </row>
        <row r="9">
          <cell r="E9">
            <v>0</v>
          </cell>
          <cell r="F9">
            <v>10</v>
          </cell>
          <cell r="G9">
            <v>1</v>
          </cell>
          <cell r="H9">
            <v>0</v>
          </cell>
          <cell r="I9">
            <v>1</v>
          </cell>
          <cell r="J9">
            <v>1</v>
          </cell>
          <cell r="K9">
            <v>3</v>
          </cell>
        </row>
        <row r="10">
          <cell r="E10">
            <v>0</v>
          </cell>
          <cell r="F10">
            <v>10</v>
          </cell>
          <cell r="G10">
            <v>0</v>
          </cell>
          <cell r="H10">
            <v>1</v>
          </cell>
          <cell r="I10">
            <v>3</v>
          </cell>
          <cell r="J10">
            <v>4</v>
          </cell>
          <cell r="K10">
            <v>4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5</v>
          </cell>
          <cell r="G13">
            <v>0</v>
          </cell>
          <cell r="H13">
            <v>0</v>
          </cell>
          <cell r="I13">
            <v>1</v>
          </cell>
          <cell r="J13">
            <v>1</v>
          </cell>
          <cell r="K13">
            <v>6</v>
          </cell>
        </row>
        <row r="14">
          <cell r="E14">
            <v>0</v>
          </cell>
          <cell r="F14">
            <v>1</v>
          </cell>
          <cell r="G14">
            <v>1</v>
          </cell>
          <cell r="H14">
            <v>0</v>
          </cell>
          <cell r="I14">
            <v>4</v>
          </cell>
          <cell r="J14">
            <v>1</v>
          </cell>
          <cell r="K14">
            <v>0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4</v>
          </cell>
          <cell r="J15">
            <v>0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5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2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1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2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3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3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2</v>
          </cell>
          <cell r="H40">
            <v>1</v>
          </cell>
          <cell r="I40">
            <v>0</v>
          </cell>
          <cell r="J40">
            <v>0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6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2</v>
          </cell>
        </row>
        <row r="44">
          <cell r="E44">
            <v>0</v>
          </cell>
          <cell r="F44">
            <v>23</v>
          </cell>
          <cell r="G44">
            <v>0</v>
          </cell>
          <cell r="H44">
            <v>1</v>
          </cell>
          <cell r="I44">
            <v>0</v>
          </cell>
          <cell r="J44">
            <v>10</v>
          </cell>
          <cell r="K44">
            <v>15</v>
          </cell>
        </row>
        <row r="45">
          <cell r="E45">
            <v>0</v>
          </cell>
          <cell r="F45">
            <v>9</v>
          </cell>
          <cell r="G45">
            <v>0</v>
          </cell>
          <cell r="H45">
            <v>0</v>
          </cell>
          <cell r="I45">
            <v>2</v>
          </cell>
          <cell r="J45">
            <v>5</v>
          </cell>
          <cell r="K45">
            <v>6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E59">
            <v>0</v>
          </cell>
          <cell r="F59">
            <v>4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0</v>
          </cell>
        </row>
        <row r="60">
          <cell r="E60">
            <v>0</v>
          </cell>
          <cell r="F60">
            <v>2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E63">
            <v>0</v>
          </cell>
          <cell r="F63">
            <v>2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7"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2</v>
          </cell>
        </row>
        <row r="68">
          <cell r="E68">
            <v>0</v>
          </cell>
          <cell r="F68">
            <v>29</v>
          </cell>
          <cell r="G68">
            <v>0</v>
          </cell>
          <cell r="H68">
            <v>2</v>
          </cell>
          <cell r="I68">
            <v>2</v>
          </cell>
          <cell r="J68">
            <v>1</v>
          </cell>
          <cell r="K68">
            <v>21</v>
          </cell>
        </row>
        <row r="69">
          <cell r="E69">
            <v>0</v>
          </cell>
          <cell r="F69">
            <v>21</v>
          </cell>
          <cell r="G69">
            <v>2</v>
          </cell>
          <cell r="H69">
            <v>4</v>
          </cell>
          <cell r="I69">
            <v>6</v>
          </cell>
          <cell r="J69">
            <v>4</v>
          </cell>
          <cell r="K69">
            <v>9</v>
          </cell>
        </row>
        <row r="70">
          <cell r="E70">
            <v>0</v>
          </cell>
          <cell r="F70">
            <v>13</v>
          </cell>
          <cell r="G70">
            <v>3</v>
          </cell>
          <cell r="H70">
            <v>3</v>
          </cell>
          <cell r="I70">
            <v>6</v>
          </cell>
          <cell r="J70">
            <v>13</v>
          </cell>
          <cell r="K70">
            <v>19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  <cell r="F7">
            <v>0</v>
          </cell>
        </row>
        <row r="8">
          <cell r="F8">
            <v>0</v>
          </cell>
        </row>
        <row r="9">
          <cell r="F9">
            <v>2</v>
          </cell>
        </row>
        <row r="10">
          <cell r="F10">
            <v>5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7">
          <cell r="F67">
            <v>0</v>
          </cell>
        </row>
        <row r="68">
          <cell r="F68">
            <v>7</v>
          </cell>
        </row>
        <row r="69">
          <cell r="F69">
            <v>0</v>
          </cell>
        </row>
        <row r="70">
          <cell r="F70">
            <v>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rightToLeft="1" tabSelected="1" zoomScaleNormal="100" workbookViewId="0">
      <selection activeCell="A9" sqref="A9:K9"/>
    </sheetView>
  </sheetViews>
  <sheetFormatPr defaultRowHeight="12.75"/>
  <sheetData>
    <row r="1" spans="1:1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5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48.75" customHeight="1">
      <c r="A8" s="14" t="s">
        <v>31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25.5" customHeight="1">
      <c r="A9" s="28" t="s">
        <v>0</v>
      </c>
      <c r="B9" s="29"/>
      <c r="C9" s="29"/>
      <c r="D9" s="29"/>
      <c r="E9" s="29"/>
      <c r="F9" s="29"/>
      <c r="G9" s="29"/>
      <c r="H9" s="29"/>
      <c r="I9" s="29"/>
      <c r="J9" s="29"/>
      <c r="K9" s="30"/>
    </row>
    <row r="10" spans="1:11" ht="15.75" customHeight="1">
      <c r="A10" s="15" t="s">
        <v>30</v>
      </c>
      <c r="B10" s="15"/>
      <c r="C10" s="15"/>
      <c r="D10" s="15"/>
      <c r="E10" s="15"/>
      <c r="F10" s="15"/>
      <c r="G10" s="15"/>
      <c r="H10" s="15"/>
      <c r="I10" s="16" t="s">
        <v>1</v>
      </c>
      <c r="J10" s="16" t="s">
        <v>2</v>
      </c>
      <c r="K10" s="12" t="s">
        <v>3</v>
      </c>
    </row>
    <row r="11" spans="1:11" ht="12.75" customHeight="1">
      <c r="A11" s="10" t="s">
        <v>4</v>
      </c>
      <c r="B11" s="8" t="s">
        <v>5</v>
      </c>
      <c r="C11" s="8" t="s">
        <v>6</v>
      </c>
      <c r="D11" s="8" t="s">
        <v>7</v>
      </c>
      <c r="E11" s="8" t="s">
        <v>8</v>
      </c>
      <c r="F11" s="8" t="s">
        <v>9</v>
      </c>
      <c r="G11" s="8" t="s">
        <v>10</v>
      </c>
      <c r="H11" s="10" t="s">
        <v>11</v>
      </c>
      <c r="I11" s="16"/>
      <c r="J11" s="16"/>
      <c r="K11" s="12"/>
    </row>
    <row r="12" spans="1:11" ht="27.75" customHeight="1">
      <c r="A12" s="11"/>
      <c r="B12" s="9"/>
      <c r="C12" s="9"/>
      <c r="D12" s="9"/>
      <c r="E12" s="9"/>
      <c r="F12" s="9"/>
      <c r="G12" s="9"/>
      <c r="H12" s="11"/>
      <c r="I12" s="16"/>
      <c r="J12" s="16"/>
      <c r="K12" s="12"/>
    </row>
    <row r="13" spans="1:11" ht="24.95" customHeight="1">
      <c r="A13" s="1">
        <f t="shared" ref="A13:A52" si="0">SUM(B13:H13)</f>
        <v>7</v>
      </c>
      <c r="B13" s="1">
        <f>SUM('[1]Abu dhabi'!E7+[1]west!E7+'[1]Al Ain'!E7+[1]Dubai!E7+[1]Sharja!E7+[1]Ajman!E7+[1]UAQ!E7+[1]RAS!E7+[1]Fujaira!E7)</f>
        <v>0</v>
      </c>
      <c r="C13" s="1">
        <f>SUM('[1]Abu dhabi'!F7+[1]west!F7+'[1]Al Ain'!F7+[1]Dubai!F7+[1]Sharja!F7+[1]Ajman!F7+[1]UAQ!F7+[1]RAS!F7+[1]Fujaira!F7)</f>
        <v>2</v>
      </c>
      <c r="D13" s="1">
        <f>SUM('[1]Abu dhabi'!G7+[1]west!G7+'[1]Al Ain'!G7+[1]Dubai!G7+[1]Sharja!G7+[1]Ajman!G7+[1]UAQ!G7+[1]RAS!G7+[1]Fujaira!G7)</f>
        <v>0</v>
      </c>
      <c r="E13" s="1">
        <f>SUM('[1]Abu dhabi'!H7+[1]west!H7+'[1]Al Ain'!H7+[1]Dubai!H7+[1]Sharja!H7+[1]Ajman!H7+[1]UAQ!H7+[1]RAS!H7+[1]Fujaira!H7)</f>
        <v>0</v>
      </c>
      <c r="F13" s="1">
        <f>SUM('[1]Abu dhabi'!I7+[1]west!I7+'[1]Al Ain'!I7+[1]Dubai!I7+[1]Sharja!I7+[1]Ajman!I7+[1]UAQ!I7+[1]RAS!I7+[1]Fujaira!I7)</f>
        <v>1</v>
      </c>
      <c r="G13" s="1">
        <f>SUM('[1]Abu dhabi'!J7+[1]west!J7+'[1]Al Ain'!J7+[1]Dubai!J7+[1]Sharja!J7+[1]Ajman!J7+[1]UAQ!J7+[1]RAS!J7+[1]Fujaira!J7)</f>
        <v>0</v>
      </c>
      <c r="H13" s="1">
        <f>SUM('[1]Abu dhabi'!K7+[1]west!K7+'[1]Al Ain'!K7+[1]Dubai!K7+[1]Sharja!K7+[1]Ajman!K7+[1]UAQ!K7+[1]RAS!K7+[1]Fujaira!K7)</f>
        <v>4</v>
      </c>
      <c r="I13" s="2" t="s">
        <v>12</v>
      </c>
      <c r="J13" s="20" t="s">
        <v>13</v>
      </c>
      <c r="K13" s="21" t="s">
        <v>14</v>
      </c>
    </row>
    <row r="14" spans="1:11" ht="24.95" customHeight="1">
      <c r="A14" s="1">
        <f t="shared" si="0"/>
        <v>222</v>
      </c>
      <c r="B14" s="1">
        <f>SUM('[1]Abu dhabi'!E8+[1]west!E8+'[1]Al Ain'!E8+[1]Dubai!E8+[1]Sharja!E8+[1]Ajman!E8+[1]UAQ!E8+[1]RAS!E8+[1]Fujaira!E8)</f>
        <v>0</v>
      </c>
      <c r="C14" s="1">
        <f>SUM('[1]Abu dhabi'!F8+[1]west!F8+'[1]Al Ain'!F8+[1]Dubai!F8+[1]Sharja!F8+[1]Ajman!F8+[1]UAQ!F8+[1]RAS!F8+[1]Fujaira!F8)</f>
        <v>25</v>
      </c>
      <c r="D14" s="1">
        <f>SUM('[1]Abu dhabi'!G8+[1]west!G8+'[1]Al Ain'!G8+[1]Dubai!G8+[1]Sharja!G8+[1]Ajman!G8+[1]UAQ!G8+[1]RAS!G8+[1]Fujaira!G8)</f>
        <v>0</v>
      </c>
      <c r="E14" s="1">
        <f>SUM('[1]Abu dhabi'!H8+[1]west!H8+'[1]Al Ain'!H8+[1]Dubai!H8+[1]Sharja!H8+[1]Ajman!H8+[1]UAQ!H8+[1]RAS!H8+[1]Fujaira!H8)</f>
        <v>1</v>
      </c>
      <c r="F14" s="1">
        <f>SUM('[1]Abu dhabi'!I8+[1]west!I8+'[1]Al Ain'!I8+[1]Dubai!I8+[1]Sharja!I8+[1]Ajman!I8+[1]UAQ!I8+[1]RAS!I8+[1]Fujaira!I8)</f>
        <v>14</v>
      </c>
      <c r="G14" s="1">
        <f>SUM('[1]Abu dhabi'!J8+[1]west!J8+'[1]Al Ain'!J8+[1]Dubai!J8+[1]Sharja!J8+[1]Ajman!J8+[1]UAQ!J8+[1]RAS!J8+[1]Fujaira!J8)</f>
        <v>42</v>
      </c>
      <c r="H14" s="1">
        <f>SUM('[1]Abu dhabi'!K8+[1]west!K8+'[1]Al Ain'!K8+[1]Dubai!K8+[1]Sharja!K8+[1]Ajman!K8+[1]UAQ!K8+[1]RAS!K8+[1]Fujaira!K8)</f>
        <v>140</v>
      </c>
      <c r="I14" s="2" t="s">
        <v>15</v>
      </c>
      <c r="J14" s="20"/>
      <c r="K14" s="21"/>
    </row>
    <row r="15" spans="1:11" ht="24.95" customHeight="1">
      <c r="A15" s="1">
        <f t="shared" si="0"/>
        <v>55</v>
      </c>
      <c r="B15" s="1">
        <f>SUM('[1]Abu dhabi'!E9+[1]west!E9+'[1]Al Ain'!E9+[1]Dubai!E9+[1]Sharja!E9+[1]Ajman!E9+[1]UAQ!E9+[1]RAS!E9+[1]Fujaira!E9)</f>
        <v>0</v>
      </c>
      <c r="C15" s="1">
        <f>SUM('[1]Abu dhabi'!F9+[1]west!F9+'[1]Al Ain'!F9+[1]Dubai!F9+[1]Sharja!F9+[1]Ajman!F9+[1]UAQ!F9+[1]RAS!F9+[1]Fujaira!F9)</f>
        <v>12</v>
      </c>
      <c r="D15" s="1">
        <f>SUM('[1]Abu dhabi'!G9+[1]west!G9+'[1]Al Ain'!G9+[1]Dubai!G9+[1]Sharja!G9+[1]Ajman!G9+[1]UAQ!G9+[1]RAS!G9+[1]Fujaira!G9)</f>
        <v>2</v>
      </c>
      <c r="E15" s="1">
        <f>SUM('[1]Abu dhabi'!H9+[1]west!H9+'[1]Al Ain'!H9+[1]Dubai!H9+[1]Sharja!H9+[1]Ajman!H9+[1]UAQ!H9+[1]RAS!H9+[1]Fujaira!H9)</f>
        <v>0</v>
      </c>
      <c r="F15" s="1">
        <f>SUM('[1]Abu dhabi'!I9+[1]west!I9+'[1]Al Ain'!I9+[1]Dubai!I9+[1]Sharja!I9+[1]Ajman!I9+[1]UAQ!I9+[1]RAS!I9+[1]Fujaira!I9)</f>
        <v>15</v>
      </c>
      <c r="G15" s="1">
        <f>SUM('[1]Abu dhabi'!J9+[1]west!J9+'[1]Al Ain'!J9+[1]Dubai!J9+[1]Sharja!J9+[1]Ajman!J9+[1]UAQ!J9+[1]RAS!J9+[1]Fujaira!J9)</f>
        <v>8</v>
      </c>
      <c r="H15" s="1">
        <f>SUM('[1]Abu dhabi'!K9+[1]west!K9+'[1]Al Ain'!K9+[1]Dubai!K9+[1]Sharja!K9+[1]Ajman!K9+[1]UAQ!K9+[1]RAS!K9+[1]Fujaira!K9)</f>
        <v>18</v>
      </c>
      <c r="I15" s="2" t="s">
        <v>12</v>
      </c>
      <c r="J15" s="20" t="s">
        <v>16</v>
      </c>
      <c r="K15" s="21"/>
    </row>
    <row r="16" spans="1:11" ht="24.95" customHeight="1">
      <c r="A16" s="1">
        <f t="shared" si="0"/>
        <v>89</v>
      </c>
      <c r="B16" s="1">
        <f>SUM('[1]Abu dhabi'!E10+[1]west!E10+'[1]Al Ain'!E10+[1]Dubai!E10+[1]Sharja!E10+[1]Ajman!E10+[1]UAQ!E10+[1]RAS!E10+[1]Fujaira!E10)</f>
        <v>0</v>
      </c>
      <c r="C16" s="1">
        <f>SUM('[1]Abu dhabi'!F10+[1]west!F10+'[1]Al Ain'!F10+[1]Dubai!F10+[1]Sharja!F10+[1]Ajman!F10+[1]UAQ!F10+[1]RAS!F10+[1]Fujaira!F10)</f>
        <v>16</v>
      </c>
      <c r="D16" s="1">
        <f>SUM('[1]Abu dhabi'!G10+[1]west!G10+'[1]Al Ain'!G10+[1]Dubai!G10+[1]Sharja!G10+[1]Ajman!G10+[1]UAQ!G10+[1]RAS!G10+[1]Fujaira!G10)</f>
        <v>0</v>
      </c>
      <c r="E16" s="1">
        <f>SUM('[1]Abu dhabi'!H10+[1]west!H10+'[1]Al Ain'!H10+[1]Dubai!H10+[1]Sharja!H10+[1]Ajman!H10+[1]UAQ!H10+[1]RAS!H10+[1]Fujaira!H10)</f>
        <v>1</v>
      </c>
      <c r="F16" s="1">
        <f>SUM('[1]Abu dhabi'!I10+[1]west!I10+'[1]Al Ain'!I10+[1]Dubai!I10+[1]Sharja!I10+[1]Ajman!I10+[1]UAQ!I10+[1]RAS!I10+[1]Fujaira!I10)</f>
        <v>21</v>
      </c>
      <c r="G16" s="1">
        <f>SUM('[1]Abu dhabi'!J10+[1]west!J10+'[1]Al Ain'!J10+[1]Dubai!J10+[1]Sharja!J10+[1]Ajman!J10+[1]UAQ!J10+[1]RAS!J10+[1]Fujaira!J10)</f>
        <v>10</v>
      </c>
      <c r="H16" s="1">
        <f>SUM('[1]Abu dhabi'!K10+[1]west!K10+'[1]Al Ain'!K10+[1]Dubai!K10+[1]Sharja!K10+[1]Ajman!K10+[1]UAQ!K10+[1]RAS!K10+[1]Fujaira!K10)</f>
        <v>41</v>
      </c>
      <c r="I16" s="3" t="s">
        <v>15</v>
      </c>
      <c r="J16" s="20"/>
      <c r="K16" s="21"/>
    </row>
    <row r="17" spans="1:11" ht="24.95" customHeight="1">
      <c r="A17" s="4">
        <f t="shared" si="0"/>
        <v>373</v>
      </c>
      <c r="B17" s="4">
        <f t="shared" ref="B17:H17" si="1">SUM(B13:B16)</f>
        <v>0</v>
      </c>
      <c r="C17" s="4">
        <f t="shared" si="1"/>
        <v>55</v>
      </c>
      <c r="D17" s="4">
        <f t="shared" si="1"/>
        <v>2</v>
      </c>
      <c r="E17" s="4">
        <f t="shared" si="1"/>
        <v>2</v>
      </c>
      <c r="F17" s="4">
        <f t="shared" si="1"/>
        <v>51</v>
      </c>
      <c r="G17" s="4">
        <f t="shared" si="1"/>
        <v>60</v>
      </c>
      <c r="H17" s="4">
        <f t="shared" si="1"/>
        <v>203</v>
      </c>
      <c r="I17" s="22" t="s">
        <v>4</v>
      </c>
      <c r="J17" s="23"/>
      <c r="K17" s="21"/>
    </row>
    <row r="18" spans="1:11" ht="24.95" customHeight="1">
      <c r="A18" s="1">
        <f t="shared" si="0"/>
        <v>1</v>
      </c>
      <c r="B18" s="1">
        <f>SUM('[1]Abu dhabi'!E12+[1]west!E12+'[1]Al Ain'!E12+[1]Dubai!E12+[1]Sharja!E12+[1]Ajman!E12+[1]UAQ!E12+[1]RAS!E12+[1]Fujaira!E12)</f>
        <v>0</v>
      </c>
      <c r="C18" s="1">
        <f>SUM('[1]Abu dhabi'!F12+[1]west!F12+'[1]Al Ain'!F12+[1]Dubai!F12+[1]Sharja!F12+[1]Ajman!F12+[1]UAQ!F12+[1]RAS!F12+[1]Fujaira!F12)</f>
        <v>0</v>
      </c>
      <c r="D18" s="1">
        <f>SUM('[1]Abu dhabi'!G12+[1]west!G12+'[1]Al Ain'!G12+[1]Dubai!G12+[1]Sharja!G12+[1]Ajman!G12+[1]UAQ!G12+[1]RAS!G12+[1]Fujaira!G12)</f>
        <v>0</v>
      </c>
      <c r="E18" s="1">
        <f>SUM('[1]Abu dhabi'!H12+[1]west!H12+'[1]Al Ain'!H12+[1]Dubai!H12+[1]Sharja!H12+[1]Ajman!H12+[1]UAQ!H12+[1]RAS!H12+[1]Fujaira!H12)</f>
        <v>0</v>
      </c>
      <c r="F18" s="1">
        <f>SUM('[1]Abu dhabi'!I12+[1]west!I12+'[1]Al Ain'!I12+[1]Dubai!I12+[1]Sharja!I12+[1]Ajman!I12+[1]UAQ!I12+[1]RAS!I12+[1]Fujaira!I12)</f>
        <v>0</v>
      </c>
      <c r="G18" s="1">
        <f>SUM('[1]Abu dhabi'!J12+[1]west!J12+'[1]Al Ain'!J12+[1]Dubai!J12+[1]Sharja!J12+[1]Ajman!J12+[1]UAQ!J12+[1]RAS!J12+[1]Fujaira!J12)</f>
        <v>0</v>
      </c>
      <c r="H18" s="1">
        <f>SUM('[1]Abu dhabi'!K12+[1]west!K12+'[1]Al Ain'!K12+[1]Dubai!K12+[1]Sharja!K12+[1]Ajman!K12+[1]UAQ!K12+[1]RAS!K12+[1]Fujaira!K12)</f>
        <v>1</v>
      </c>
      <c r="I18" s="3" t="s">
        <v>12</v>
      </c>
      <c r="J18" s="20" t="s">
        <v>13</v>
      </c>
      <c r="K18" s="21" t="s">
        <v>17</v>
      </c>
    </row>
    <row r="19" spans="1:11" ht="24.95" customHeight="1">
      <c r="A19" s="1">
        <f t="shared" si="0"/>
        <v>40</v>
      </c>
      <c r="B19" s="1">
        <f>SUM('[1]Abu dhabi'!E13+[1]west!E13+'[1]Al Ain'!E13+[1]Dubai!E13+[1]Sharja!E13+[1]Ajman!E13+[1]UAQ!E13+[1]RAS!E13+[1]Fujaira!E13)</f>
        <v>0</v>
      </c>
      <c r="C19" s="1">
        <f>SUM('[1]Abu dhabi'!F13+[1]west!F13+'[1]Al Ain'!F13+[1]Dubai!F13+[1]Sharja!F13+[1]Ajman!F13+[1]UAQ!F13+[1]RAS!F13+[1]Fujaira!F13)</f>
        <v>6</v>
      </c>
      <c r="D19" s="1">
        <f>SUM('[1]Abu dhabi'!G13+[1]west!G13+'[1]Al Ain'!G13+[1]Dubai!G13+[1]Sharja!G13+[1]Ajman!G13+[1]UAQ!G13+[1]RAS!G13+[1]Fujaira!G13)</f>
        <v>0</v>
      </c>
      <c r="E19" s="1">
        <f>SUM('[1]Abu dhabi'!H13+[1]west!H13+'[1]Al Ain'!H13+[1]Dubai!H13+[1]Sharja!H13+[1]Ajman!H13+[1]UAQ!H13+[1]RAS!H13+[1]Fujaira!H13)</f>
        <v>0</v>
      </c>
      <c r="F19" s="1">
        <f>SUM('[1]Abu dhabi'!I13+[1]west!I13+'[1]Al Ain'!I13+[1]Dubai!I13+[1]Sharja!I13+[1]Ajman!I13+[1]UAQ!I13+[1]RAS!I13+[1]Fujaira!I13)</f>
        <v>5</v>
      </c>
      <c r="G19" s="1">
        <f>SUM('[1]Abu dhabi'!J13+[1]west!J13+'[1]Al Ain'!J13+[1]Dubai!J13+[1]Sharja!J13+[1]Ajman!J13+[1]UAQ!J13+[1]RAS!J13+[1]Fujaira!J13)</f>
        <v>8</v>
      </c>
      <c r="H19" s="1">
        <f>SUM('[1]Abu dhabi'!K13+[1]west!K13+'[1]Al Ain'!K13+[1]Dubai!K13+[1]Sharja!K13+[1]Ajman!K13+[1]UAQ!K13+[1]RAS!K13+[1]Fujaira!K13)</f>
        <v>21</v>
      </c>
      <c r="I19" s="2" t="s">
        <v>15</v>
      </c>
      <c r="J19" s="20"/>
      <c r="K19" s="21"/>
    </row>
    <row r="20" spans="1:11" ht="24.95" customHeight="1">
      <c r="A20" s="1">
        <f t="shared" si="0"/>
        <v>55</v>
      </c>
      <c r="B20" s="1">
        <f>SUM('[1]Abu dhabi'!E14+[1]west!E14+'[1]Al Ain'!E14+[1]Dubai!E14+[1]Sharja!E14+[1]Ajman!E14+[1]UAQ!E14+[1]RAS!E14+[1]Fujaira!E14)</f>
        <v>0</v>
      </c>
      <c r="C20" s="1">
        <f>SUM('[1]Abu dhabi'!F14+[1]west!F14+'[1]Al Ain'!F14+[1]Dubai!F14+[1]Sharja!F14+[1]Ajman!F14+[1]UAQ!F14+[1]RAS!F14+[1]Fujaira!F14)</f>
        <v>1</v>
      </c>
      <c r="D20" s="1">
        <f>SUM('[1]Abu dhabi'!G14+[1]west!G14+'[1]Al Ain'!G14+[1]Dubai!G14+[1]Sharja!G14+[1]Ajman!G14+[1]UAQ!G14+[1]RAS!G14+[1]Fujaira!G14)</f>
        <v>5</v>
      </c>
      <c r="E20" s="1">
        <f>SUM('[1]Abu dhabi'!H14+[1]west!H14+'[1]Al Ain'!H14+[1]Dubai!H14+[1]Sharja!H14+[1]Ajman!H14+[1]UAQ!H14+[1]RAS!H14+[1]Fujaira!H14)</f>
        <v>0</v>
      </c>
      <c r="F20" s="1">
        <f>SUM('[1]Abu dhabi'!I14+[1]west!I14+'[1]Al Ain'!I14+[1]Dubai!I14+[1]Sharja!I14+[1]Ajman!I14+[1]UAQ!I14+[1]RAS!I14+[1]Fujaira!I14)</f>
        <v>17</v>
      </c>
      <c r="G20" s="1">
        <f>SUM('[1]Abu dhabi'!J14+[1]west!J14+'[1]Al Ain'!J14+[1]Dubai!J14+[1]Sharja!J14+[1]Ajman!J14+[1]UAQ!J14+[1]RAS!J14+[1]Fujaira!J14)</f>
        <v>22</v>
      </c>
      <c r="H20" s="1">
        <f>SUM('[1]Abu dhabi'!K14+[1]west!K14+'[1]Al Ain'!K14+[1]Dubai!K14+[1]Sharja!K14+[1]Ajman!K14+[1]UAQ!K14+[1]RAS!K14+[1]Fujaira!K14)</f>
        <v>10</v>
      </c>
      <c r="I20" s="2" t="s">
        <v>12</v>
      </c>
      <c r="J20" s="20" t="s">
        <v>16</v>
      </c>
      <c r="K20" s="21"/>
    </row>
    <row r="21" spans="1:11" ht="24.95" customHeight="1">
      <c r="A21" s="1">
        <f t="shared" si="0"/>
        <v>35</v>
      </c>
      <c r="B21" s="1">
        <f>SUM('[1]Abu dhabi'!E15+[1]west!E15+'[1]Al Ain'!E15+[1]Dubai!E15+[1]Sharja!E15+[1]Ajman!E15+[1]UAQ!E15+[1]RAS!E15+[1]Fujaira!E15)</f>
        <v>0</v>
      </c>
      <c r="C21" s="1">
        <f>SUM('[1]Abu dhabi'!F15+[1]west!F15+'[1]Al Ain'!F15+[1]Dubai!F15+[1]Sharja!F15+[1]Ajman!F15+[1]UAQ!F15+[1]RAS!F15+[1]Fujaira!F15)</f>
        <v>2</v>
      </c>
      <c r="D21" s="1">
        <f>SUM('[1]Abu dhabi'!G15+[1]west!G15+'[1]Al Ain'!G15+[1]Dubai!G15+[1]Sharja!G15+[1]Ajman!G15+[1]UAQ!G15+[1]RAS!G15+[1]Fujaira!G15)</f>
        <v>0</v>
      </c>
      <c r="E21" s="1">
        <f>SUM('[1]Abu dhabi'!H15+[1]west!H15+'[1]Al Ain'!H15+[1]Dubai!H15+[1]Sharja!H15+[1]Ajman!H15+[1]UAQ!H15+[1]RAS!H15+[1]Fujaira!H15)</f>
        <v>0</v>
      </c>
      <c r="F21" s="1">
        <f>SUM('[1]Abu dhabi'!I15+[1]west!I15+'[1]Al Ain'!I15+[1]Dubai!I15+[1]Sharja!I15+[1]Ajman!I15+[1]UAQ!I15+[1]RAS!I15+[1]Fujaira!I15)</f>
        <v>15</v>
      </c>
      <c r="G21" s="1">
        <f>SUM('[1]Abu dhabi'!J15+[1]west!J15+'[1]Al Ain'!J15+[1]Dubai!J15+[1]Sharja!J15+[1]Ajman!J15+[1]UAQ!J15+[1]RAS!J15+[1]Fujaira!J15)</f>
        <v>14</v>
      </c>
      <c r="H21" s="1">
        <f>SUM('[1]Abu dhabi'!K15+[1]west!K15+'[1]Al Ain'!K15+[1]Dubai!K15+[1]Sharja!K15+[1]Ajman!K15+[1]UAQ!K15+[1]RAS!K15+[1]Fujaira!K15)</f>
        <v>4</v>
      </c>
      <c r="I21" s="2" t="s">
        <v>15</v>
      </c>
      <c r="J21" s="20"/>
      <c r="K21" s="21"/>
    </row>
    <row r="22" spans="1:11" ht="24.95" customHeight="1">
      <c r="A22" s="4">
        <f t="shared" si="0"/>
        <v>131</v>
      </c>
      <c r="B22" s="4">
        <f t="shared" ref="B22:H22" si="2">SUM(B18:B21)</f>
        <v>0</v>
      </c>
      <c r="C22" s="4">
        <f t="shared" si="2"/>
        <v>9</v>
      </c>
      <c r="D22" s="4">
        <f t="shared" si="2"/>
        <v>5</v>
      </c>
      <c r="E22" s="4">
        <f t="shared" si="2"/>
        <v>0</v>
      </c>
      <c r="F22" s="4">
        <f t="shared" si="2"/>
        <v>37</v>
      </c>
      <c r="G22" s="4">
        <f t="shared" si="2"/>
        <v>44</v>
      </c>
      <c r="H22" s="4">
        <f t="shared" si="2"/>
        <v>36</v>
      </c>
      <c r="I22" s="22" t="s">
        <v>4</v>
      </c>
      <c r="J22" s="23"/>
      <c r="K22" s="21"/>
    </row>
    <row r="23" spans="1:11" ht="24.95" customHeight="1">
      <c r="A23" s="1">
        <f t="shared" si="0"/>
        <v>0</v>
      </c>
      <c r="B23" s="1">
        <f>SUM('[1]Abu dhabi'!E17+[1]west!E17+'[1]Al Ain'!E17+[1]Dubai!E17+[1]Sharja!E17+[1]Ajman!E17+[1]UAQ!E17+[1]RAS!E17+[1]Fujaira!E17)</f>
        <v>0</v>
      </c>
      <c r="C23" s="1">
        <f>SUM('[1]Abu dhabi'!F17+[1]west!F17+'[1]Al Ain'!F17+[1]Dubai!F17+[1]Sharja!F17+[1]Ajman!F17+[1]UAQ!F17+[1]RAS!F17+[1]Fujaira!F17)</f>
        <v>0</v>
      </c>
      <c r="D23" s="1">
        <f>SUM('[1]Abu dhabi'!G17+[1]west!G17+'[1]Al Ain'!G17+[1]Dubai!G17+[1]Sharja!G17+[1]Ajman!G17+[1]UAQ!G17+[1]RAS!G17+[1]Fujaira!G17)</f>
        <v>0</v>
      </c>
      <c r="E23" s="1">
        <f>SUM('[1]Abu dhabi'!H17+[1]west!H17+'[1]Al Ain'!H17+[1]Dubai!H17+[1]Sharja!H17+[1]Ajman!H17+[1]UAQ!H17+[1]RAS!H17+[1]Fujaira!H17)</f>
        <v>0</v>
      </c>
      <c r="F23" s="1">
        <f>SUM('[1]Abu dhabi'!I17+[1]west!I17+'[1]Al Ain'!I17+[1]Dubai!I17+[1]Sharja!I17+[1]Ajman!I17+[1]UAQ!I17+[1]RAS!I17+[1]Fujaira!I17)</f>
        <v>0</v>
      </c>
      <c r="G23" s="1">
        <f>SUM('[1]Abu dhabi'!J17+[1]west!J17+'[1]Al Ain'!J17+[1]Dubai!J17+[1]Sharja!J17+[1]Ajman!J17+[1]UAQ!J17+[1]RAS!J17+[1]Fujaira!J17)</f>
        <v>0</v>
      </c>
      <c r="H23" s="1">
        <f>SUM('[1]Abu dhabi'!K17+[1]west!K17+'[1]Al Ain'!K17+[1]Dubai!K17+[1]Sharja!K17+[1]Ajman!K17+[1]UAQ!K17+[1]RAS!K17+[1]Fujaira!K17)</f>
        <v>0</v>
      </c>
      <c r="I23" s="2" t="s">
        <v>12</v>
      </c>
      <c r="J23" s="20" t="s">
        <v>13</v>
      </c>
      <c r="K23" s="21" t="s">
        <v>18</v>
      </c>
    </row>
    <row r="24" spans="1:11" ht="24.95" customHeight="1">
      <c r="A24" s="1">
        <f t="shared" si="0"/>
        <v>29</v>
      </c>
      <c r="B24" s="1">
        <f>SUM('[1]Abu dhabi'!E18+[1]west!E18+'[1]Al Ain'!E18+[1]Dubai!E18+[1]Sharja!E18+[1]Ajman!E18+[1]UAQ!E18+[1]RAS!E18+[1]Fujaira!E18)</f>
        <v>0</v>
      </c>
      <c r="C24" s="1">
        <f>SUM('[1]Abu dhabi'!F18+[1]west!F18+'[1]Al Ain'!F18+[1]Dubai!F18+[1]Sharja!F18+[1]Ajman!F18+[1]UAQ!F18+[1]RAS!F18+[1]Fujaira!F18)</f>
        <v>2</v>
      </c>
      <c r="D24" s="1">
        <f>SUM('[1]Abu dhabi'!G18+[1]west!G18+'[1]Al Ain'!G18+[1]Dubai!G18+[1]Sharja!G18+[1]Ajman!G18+[1]UAQ!G18+[1]RAS!G18+[1]Fujaira!G18)</f>
        <v>0</v>
      </c>
      <c r="E24" s="1">
        <f>SUM('[1]Abu dhabi'!H18+[1]west!H18+'[1]Al Ain'!H18+[1]Dubai!H18+[1]Sharja!H18+[1]Ajman!H18+[1]UAQ!H18+[1]RAS!H18+[1]Fujaira!H18)</f>
        <v>0</v>
      </c>
      <c r="F24" s="1">
        <f>SUM('[1]Abu dhabi'!I18+[1]west!I18+'[1]Al Ain'!I18+[1]Dubai!I18+[1]Sharja!I18+[1]Ajman!I18+[1]UAQ!I18+[1]RAS!I18+[1]Fujaira!I18)</f>
        <v>0</v>
      </c>
      <c r="G24" s="1">
        <f>SUM('[1]Abu dhabi'!J18+[1]west!J18+'[1]Al Ain'!J18+[1]Dubai!J18+[1]Sharja!J18+[1]Ajman!J18+[1]UAQ!J18+[1]RAS!J18+[1]Fujaira!J18)</f>
        <v>2</v>
      </c>
      <c r="H24" s="1">
        <f>SUM('[1]Abu dhabi'!K18+[1]west!K18+'[1]Al Ain'!K18+[1]Dubai!K18+[1]Sharja!K18+[1]Ajman!K18+[1]UAQ!K18+[1]RAS!K18+[1]Fujaira!K18)</f>
        <v>25</v>
      </c>
      <c r="I24" s="2" t="s">
        <v>15</v>
      </c>
      <c r="J24" s="20"/>
      <c r="K24" s="21"/>
    </row>
    <row r="25" spans="1:11" ht="24.95" customHeight="1">
      <c r="A25" s="1">
        <f t="shared" si="0"/>
        <v>42</v>
      </c>
      <c r="B25" s="1">
        <f>SUM('[1]Abu dhabi'!E19+[1]west!E19+'[1]Al Ain'!E19+[1]Dubai!E19+[1]Sharja!E19+[1]Ajman!E19+[1]UAQ!E19+[1]RAS!E19+[1]Fujaira!E19)</f>
        <v>0</v>
      </c>
      <c r="C25" s="1">
        <f>SUM('[1]Abu dhabi'!F19+[1]west!F19+'[1]Al Ain'!F19+[1]Dubai!F19+[1]Sharja!F19+[1]Ajman!F19+[1]UAQ!F19+[1]RAS!F19+[1]Fujaira!F19)</f>
        <v>2</v>
      </c>
      <c r="D25" s="1">
        <f>SUM('[1]Abu dhabi'!G19+[1]west!G19+'[1]Al Ain'!G19+[1]Dubai!G19+[1]Sharja!G19+[1]Ajman!G19+[1]UAQ!G19+[1]RAS!G19+[1]Fujaira!G19)</f>
        <v>0</v>
      </c>
      <c r="E25" s="1">
        <f>SUM('[1]Abu dhabi'!H19+[1]west!H19+'[1]Al Ain'!H19+[1]Dubai!H19+[1]Sharja!H19+[1]Ajman!H19+[1]UAQ!H19+[1]RAS!H19+[1]Fujaira!H19)</f>
        <v>0</v>
      </c>
      <c r="F25" s="1">
        <f>SUM('[1]Abu dhabi'!I19+[1]west!I19+'[1]Al Ain'!I19+[1]Dubai!I19+[1]Sharja!I19+[1]Ajman!I19+[1]UAQ!I19+[1]RAS!I19+[1]Fujaira!I19)</f>
        <v>0</v>
      </c>
      <c r="G25" s="1">
        <f>SUM('[1]Abu dhabi'!J19+[1]west!J19+'[1]Al Ain'!J19+[1]Dubai!J19+[1]Sharja!J19+[1]Ajman!J19+[1]UAQ!J19+[1]RAS!J19+[1]Fujaira!J19)</f>
        <v>4</v>
      </c>
      <c r="H25" s="1">
        <f>SUM('[1]Abu dhabi'!K19+[1]west!K19+'[1]Al Ain'!K19+[1]Dubai!K19+[1]Sharja!K19+[1]Ajman!K19+[1]UAQ!K19+[1]RAS!K19+[1]Fujaira!K19)</f>
        <v>36</v>
      </c>
      <c r="I25" s="2" t="s">
        <v>12</v>
      </c>
      <c r="J25" s="20" t="s">
        <v>16</v>
      </c>
      <c r="K25" s="21"/>
    </row>
    <row r="26" spans="1:11" ht="24.95" customHeight="1">
      <c r="A26" s="1">
        <f t="shared" si="0"/>
        <v>32</v>
      </c>
      <c r="B26" s="1">
        <f>SUM('[1]Abu dhabi'!E20+[1]west!E20+'[1]Al Ain'!E20+[1]Dubai!E20+[1]Sharja!E20+[1]Ajman!E20+[1]UAQ!E20+[1]RAS!E20+[1]Fujaira!E20)</f>
        <v>0</v>
      </c>
      <c r="C26" s="1">
        <f>SUM('[1]Abu dhabi'!F20+[1]west!F20+'[1]Al Ain'!F20+[1]Dubai!F20+[1]Sharja!F20+[1]Ajman!F20+[1]UAQ!F20+[1]RAS!F20+[1]Fujaira!F20)</f>
        <v>4</v>
      </c>
      <c r="D26" s="1">
        <f>SUM('[1]Abu dhabi'!G20+[1]west!G20+'[1]Al Ain'!G20+[1]Dubai!G20+[1]Sharja!G20+[1]Ajman!G20+[1]UAQ!G20+[1]RAS!G20+[1]Fujaira!G20)</f>
        <v>0</v>
      </c>
      <c r="E26" s="1">
        <f>SUM('[1]Abu dhabi'!H20+[1]west!H20+'[1]Al Ain'!H20+[1]Dubai!H20+[1]Sharja!H20+[1]Ajman!H20+[1]UAQ!H20+[1]RAS!H20+[1]Fujaira!H20)</f>
        <v>0</v>
      </c>
      <c r="F26" s="1">
        <f>SUM('[1]Abu dhabi'!I20+[1]west!I20+'[1]Al Ain'!I20+[1]Dubai!I20+[1]Sharja!I20+[1]Ajman!I20+[1]UAQ!I20+[1]RAS!I20+[1]Fujaira!I20)</f>
        <v>0</v>
      </c>
      <c r="G26" s="1">
        <f>SUM('[1]Abu dhabi'!J20+[1]west!J20+'[1]Al Ain'!J20+[1]Dubai!J20+[1]Sharja!J20+[1]Ajman!J20+[1]UAQ!J20+[1]RAS!J20+[1]Fujaira!J20)</f>
        <v>4</v>
      </c>
      <c r="H26" s="1">
        <f>SUM('[1]Abu dhabi'!K20+[1]west!K20+'[1]Al Ain'!K20+[1]Dubai!K20+[1]Sharja!K20+[1]Ajman!K20+[1]UAQ!K20+[1]RAS!K20+[1]Fujaira!K20)</f>
        <v>24</v>
      </c>
      <c r="I26" s="3" t="s">
        <v>15</v>
      </c>
      <c r="J26" s="20"/>
      <c r="K26" s="21"/>
    </row>
    <row r="27" spans="1:11" ht="24.95" customHeight="1">
      <c r="A27" s="4">
        <f t="shared" si="0"/>
        <v>103</v>
      </c>
      <c r="B27" s="4">
        <f t="shared" ref="B27:H27" si="3">SUM(B23:B26)</f>
        <v>0</v>
      </c>
      <c r="C27" s="4">
        <f t="shared" si="3"/>
        <v>8</v>
      </c>
      <c r="D27" s="4">
        <f t="shared" si="3"/>
        <v>0</v>
      </c>
      <c r="E27" s="4">
        <f t="shared" si="3"/>
        <v>0</v>
      </c>
      <c r="F27" s="4">
        <f t="shared" si="3"/>
        <v>0</v>
      </c>
      <c r="G27" s="4">
        <f t="shared" si="3"/>
        <v>10</v>
      </c>
      <c r="H27" s="4">
        <f t="shared" si="3"/>
        <v>85</v>
      </c>
      <c r="I27" s="22" t="s">
        <v>4</v>
      </c>
      <c r="J27" s="23"/>
      <c r="K27" s="21"/>
    </row>
    <row r="28" spans="1:11" ht="24.95" customHeight="1">
      <c r="A28" s="1">
        <f t="shared" si="0"/>
        <v>0</v>
      </c>
      <c r="B28" s="1">
        <f>SUM('[1]Abu dhabi'!E22+[1]west!E22+'[1]Al Ain'!E22+[1]Dubai!E22+[1]Sharja!E22+[1]Ajman!E22+[1]UAQ!E22+[1]RAS!E22+[1]Fujaira!E22)</f>
        <v>0</v>
      </c>
      <c r="C28" s="1">
        <f>SUM('[1]Abu dhabi'!F22+[1]west!F22+'[1]Al Ain'!F22+[1]Dubai!F22+[1]Sharja!F22+[1]Ajman!F22+[1]UAQ!F22+[1]RAS!F22+[1]Fujaira!F22)</f>
        <v>0</v>
      </c>
      <c r="D28" s="1">
        <f>SUM('[1]Abu dhabi'!G22+[1]west!G22+'[1]Al Ain'!G22+[1]Dubai!G22+[1]Sharja!G22+[1]Ajman!G22+[1]UAQ!G22+[1]RAS!G22+[1]Fujaira!G22)</f>
        <v>0</v>
      </c>
      <c r="E28" s="1">
        <f>SUM('[1]Abu dhabi'!H22+[1]west!H22+'[1]Al Ain'!H22+[1]Dubai!H22+[1]Sharja!H22+[1]Ajman!H22+[1]UAQ!H22+[1]RAS!H22+[1]Fujaira!H22)</f>
        <v>0</v>
      </c>
      <c r="F28" s="1">
        <f>SUM('[1]Abu dhabi'!I22+[1]west!I22+'[1]Al Ain'!I22+[1]Dubai!I22+[1]Sharja!I22+[1]Ajman!I22+[1]UAQ!I22+[1]RAS!I22+[1]Fujaira!I22)</f>
        <v>0</v>
      </c>
      <c r="G28" s="1">
        <f>SUM('[1]Abu dhabi'!J22+[1]west!J22+'[1]Al Ain'!J22+[1]Dubai!J22+[1]Sharja!J22+[1]Ajman!J22+[1]UAQ!J22+[1]RAS!J22+[1]Fujaira!J22)</f>
        <v>0</v>
      </c>
      <c r="H28" s="1">
        <f>SUM('[1]Abu dhabi'!K22+[1]west!K22+'[1]Al Ain'!K22+[1]Dubai!K22+[1]Sharja!K22+[1]Ajman!K22+[1]UAQ!K22+[1]RAS!K22+[1]Fujaira!K22)</f>
        <v>0</v>
      </c>
      <c r="I28" s="2" t="s">
        <v>12</v>
      </c>
      <c r="J28" s="20" t="s">
        <v>13</v>
      </c>
      <c r="K28" s="21" t="s">
        <v>19</v>
      </c>
    </row>
    <row r="29" spans="1:11" ht="24.95" customHeight="1">
      <c r="A29" s="1">
        <f t="shared" si="0"/>
        <v>2</v>
      </c>
      <c r="B29" s="1">
        <f>SUM('[1]Abu dhabi'!E23+[1]west!E23+'[1]Al Ain'!E23+[1]Dubai!E23+[1]Sharja!E23+[1]Ajman!E23+[1]UAQ!E23+[1]RAS!E23+[1]Fujaira!E23)</f>
        <v>0</v>
      </c>
      <c r="C29" s="1">
        <f>SUM('[1]Abu dhabi'!F23+[1]west!F23+'[1]Al Ain'!F23+[1]Dubai!F23+[1]Sharja!F23+[1]Ajman!F23+[1]UAQ!F23+[1]RAS!F23+[1]Fujaira!F23)</f>
        <v>1</v>
      </c>
      <c r="D29" s="1">
        <f>SUM('[1]Abu dhabi'!G23+[1]west!G23+'[1]Al Ain'!G23+[1]Dubai!G23+[1]Sharja!G23+[1]Ajman!G23+[1]UAQ!G23+[1]RAS!G23+[1]Fujaira!G23)</f>
        <v>0</v>
      </c>
      <c r="E29" s="1">
        <f>SUM('[1]Abu dhabi'!H23+[1]west!H23+'[1]Al Ain'!H23+[1]Dubai!H23+[1]Sharja!H23+[1]Ajman!H23+[1]UAQ!H23+[1]RAS!H23+[1]Fujaira!H23)</f>
        <v>0</v>
      </c>
      <c r="F29" s="1">
        <f>SUM('[1]Abu dhabi'!I23+[1]west!I23+'[1]Al Ain'!I23+[1]Dubai!I23+[1]Sharja!I23+[1]Ajman!I23+[1]UAQ!I23+[1]RAS!I23+[1]Fujaira!I23)</f>
        <v>0</v>
      </c>
      <c r="G29" s="1">
        <f>SUM('[1]Abu dhabi'!J23+[1]west!J23+'[1]Al Ain'!J23+[1]Dubai!J23+[1]Sharja!J23+[1]Ajman!J23+[1]UAQ!J23+[1]RAS!J23+[1]Fujaira!J23)</f>
        <v>0</v>
      </c>
      <c r="H29" s="1">
        <f>SUM('[1]Abu dhabi'!K23+[1]west!K23+'[1]Al Ain'!K23+[1]Dubai!K23+[1]Sharja!K23+[1]Ajman!K23+[1]UAQ!K23+[1]RAS!K23+[1]Fujaira!K23)</f>
        <v>1</v>
      </c>
      <c r="I29" s="2" t="s">
        <v>15</v>
      </c>
      <c r="J29" s="20"/>
      <c r="K29" s="21"/>
    </row>
    <row r="30" spans="1:11" ht="24.95" customHeight="1">
      <c r="A30" s="1">
        <f t="shared" si="0"/>
        <v>5</v>
      </c>
      <c r="B30" s="1">
        <f>SUM('[1]Abu dhabi'!E24+[1]west!E24+'[1]Al Ain'!E24+[1]Dubai!E24+[1]Sharja!E24+[1]Ajman!E24+[1]UAQ!E24+[1]RAS!E24+[1]Fujaira!E24)</f>
        <v>0</v>
      </c>
      <c r="C30" s="1">
        <f>SUM('[1]Abu dhabi'!F24+[1]west!F24+'[1]Al Ain'!F24+[1]Dubai!F24+[1]Sharja!F24+[1]Ajman!F24+[1]UAQ!F24+[1]RAS!F24+[1]Fujaira!F24)</f>
        <v>0</v>
      </c>
      <c r="D30" s="1">
        <f>SUM('[1]Abu dhabi'!G24+[1]west!G24+'[1]Al Ain'!G24+[1]Dubai!G24+[1]Sharja!G24+[1]Ajman!G24+[1]UAQ!G24+[1]RAS!G24+[1]Fujaira!G24)</f>
        <v>0</v>
      </c>
      <c r="E30" s="1">
        <f>SUM('[1]Abu dhabi'!H24+[1]west!H24+'[1]Al Ain'!H24+[1]Dubai!H24+[1]Sharja!H24+[1]Ajman!H24+[1]UAQ!H24+[1]RAS!H24+[1]Fujaira!H24)</f>
        <v>2</v>
      </c>
      <c r="F30" s="1">
        <f>SUM('[1]Abu dhabi'!I24+[1]west!I24+'[1]Al Ain'!I24+[1]Dubai!I24+[1]Sharja!I24+[1]Ajman!I24+[1]UAQ!I24+[1]RAS!I24+[1]Fujaira!I24)</f>
        <v>0</v>
      </c>
      <c r="G30" s="1">
        <f>SUM('[1]Abu dhabi'!J24+[1]west!J24+'[1]Al Ain'!J24+[1]Dubai!J24+[1]Sharja!J24+[1]Ajman!J24+[1]UAQ!J24+[1]RAS!J24+[1]Fujaira!J24)</f>
        <v>0</v>
      </c>
      <c r="H30" s="1">
        <f>SUM('[1]Abu dhabi'!K24+[1]west!K24+'[1]Al Ain'!K24+[1]Dubai!K24+[1]Sharja!K24+[1]Ajman!K24+[1]UAQ!K24+[1]RAS!K24+[1]Fujaira!K24)</f>
        <v>3</v>
      </c>
      <c r="I30" s="2" t="s">
        <v>12</v>
      </c>
      <c r="J30" s="20" t="s">
        <v>16</v>
      </c>
      <c r="K30" s="21"/>
    </row>
    <row r="31" spans="1:11" ht="24.95" customHeight="1">
      <c r="A31" s="1">
        <f t="shared" si="0"/>
        <v>13</v>
      </c>
      <c r="B31" s="1">
        <f>SUM('[1]Abu dhabi'!E25+[1]west!E25+'[1]Al Ain'!E25+[1]Dubai!E25+[1]Sharja!E25+[1]Ajman!E25+[1]UAQ!E25+[1]RAS!E25+[1]Fujaira!E25)</f>
        <v>0</v>
      </c>
      <c r="C31" s="1">
        <f>SUM('[1]Abu dhabi'!F25+[1]west!F25+'[1]Al Ain'!F25+[1]Dubai!F25+[1]Sharja!F25+[1]Ajman!F25+[1]UAQ!F25+[1]RAS!F25+[1]Fujaira!F25)</f>
        <v>0</v>
      </c>
      <c r="D31" s="1">
        <f>SUM('[1]Abu dhabi'!G25+[1]west!G25+'[1]Al Ain'!G25+[1]Dubai!G25+[1]Sharja!G25+[1]Ajman!G25+[1]UAQ!G25+[1]RAS!G25+[1]Fujaira!G25)</f>
        <v>0</v>
      </c>
      <c r="E31" s="1">
        <f>SUM('[1]Abu dhabi'!H25+[1]west!H25+'[1]Al Ain'!H25+[1]Dubai!H25+[1]Sharja!H25+[1]Ajman!H25+[1]UAQ!H25+[1]RAS!H25+[1]Fujaira!H25)</f>
        <v>1</v>
      </c>
      <c r="F31" s="1">
        <f>SUM('[1]Abu dhabi'!I25+[1]west!I25+'[1]Al Ain'!I25+[1]Dubai!I25+[1]Sharja!I25+[1]Ajman!I25+[1]UAQ!I25+[1]RAS!I25+[1]Fujaira!I25)</f>
        <v>0</v>
      </c>
      <c r="G31" s="1">
        <f>SUM('[1]Abu dhabi'!J25+[1]west!J25+'[1]Al Ain'!J25+[1]Dubai!J25+[1]Sharja!J25+[1]Ajman!J25+[1]UAQ!J25+[1]RAS!J25+[1]Fujaira!J25)</f>
        <v>3</v>
      </c>
      <c r="H31" s="1">
        <f>SUM('[1]Abu dhabi'!K25+[1]west!K25+'[1]Al Ain'!K25+[1]Dubai!K25+[1]Sharja!K25+[1]Ajman!K25+[1]UAQ!K25+[1]RAS!K25+[1]Fujaira!K25)</f>
        <v>9</v>
      </c>
      <c r="I31" s="3" t="s">
        <v>15</v>
      </c>
      <c r="J31" s="20"/>
      <c r="K31" s="21"/>
    </row>
    <row r="32" spans="1:11" ht="24.95" customHeight="1">
      <c r="A32" s="4">
        <f t="shared" si="0"/>
        <v>20</v>
      </c>
      <c r="B32" s="4">
        <f t="shared" ref="B32:H32" si="4">SUM(B28:B31)</f>
        <v>0</v>
      </c>
      <c r="C32" s="4">
        <f t="shared" si="4"/>
        <v>1</v>
      </c>
      <c r="D32" s="4">
        <f t="shared" si="4"/>
        <v>0</v>
      </c>
      <c r="E32" s="4">
        <f t="shared" si="4"/>
        <v>3</v>
      </c>
      <c r="F32" s="4">
        <f t="shared" si="4"/>
        <v>0</v>
      </c>
      <c r="G32" s="4">
        <f t="shared" si="4"/>
        <v>3</v>
      </c>
      <c r="H32" s="4">
        <f t="shared" si="4"/>
        <v>13</v>
      </c>
      <c r="I32" s="22" t="s">
        <v>4</v>
      </c>
      <c r="J32" s="23"/>
      <c r="K32" s="21"/>
    </row>
    <row r="33" spans="1:11" ht="24.95" customHeight="1">
      <c r="A33" s="1">
        <f t="shared" si="0"/>
        <v>0</v>
      </c>
      <c r="B33" s="1">
        <f>SUM('[1]Abu dhabi'!E27+[1]west!E27+'[1]Al Ain'!E27+[1]Dubai!E27+[1]Sharja!E27+[1]Ajman!E27+[1]UAQ!E27+[1]RAS!E27+[1]Fujaira!E27)</f>
        <v>0</v>
      </c>
      <c r="C33" s="1">
        <f>SUM('[1]Abu dhabi'!F27+[1]west!F27+'[1]Al Ain'!F27+[1]Dubai!F27+[1]Sharja!F27+[1]Ajman!F27+[1]UAQ!F27+[1]RAS!F27+[1]Fujaira!F27)</f>
        <v>0</v>
      </c>
      <c r="D33" s="1">
        <f>SUM('[1]Abu dhabi'!G27+[1]west!G27+'[1]Al Ain'!G27+[1]Dubai!G27+[1]Sharja!G27+[1]Ajman!G27+[1]UAQ!G27+[1]RAS!G27+[1]Fujaira!G27)</f>
        <v>0</v>
      </c>
      <c r="E33" s="1">
        <f>SUM('[1]Abu dhabi'!H27+[1]west!H27+'[1]Al Ain'!H27+[1]Dubai!H27+[1]Sharja!H27+[1]Ajman!H27+[1]UAQ!H27+[1]RAS!H27+[1]Fujaira!H27)</f>
        <v>0</v>
      </c>
      <c r="F33" s="1">
        <f>SUM('[1]Abu dhabi'!I27+[1]west!I27+'[1]Al Ain'!I27+[1]Dubai!I27+[1]Sharja!I27+[1]Ajman!I27+[1]UAQ!I27+[1]RAS!I27+[1]Fujaira!I27)</f>
        <v>0</v>
      </c>
      <c r="G33" s="1">
        <f>SUM('[1]Abu dhabi'!J27+[1]west!J27+'[1]Al Ain'!J27+[1]Dubai!J27+[1]Sharja!J27+[1]Ajman!J27+[1]UAQ!J27+[1]RAS!J27+[1]Fujaira!J27)</f>
        <v>0</v>
      </c>
      <c r="H33" s="1">
        <f>SUM('[1]Abu dhabi'!K27+[1]west!K27+'[1]Al Ain'!K27+[1]Dubai!K27+[1]Sharja!K27+[1]Ajman!K27+[1]UAQ!K27+[1]RAS!K27+[1]Fujaira!K27)</f>
        <v>0</v>
      </c>
      <c r="I33" s="2" t="s">
        <v>12</v>
      </c>
      <c r="J33" s="20" t="s">
        <v>13</v>
      </c>
      <c r="K33" s="21" t="s">
        <v>20</v>
      </c>
    </row>
    <row r="34" spans="1:11" ht="24.95" customHeight="1">
      <c r="A34" s="1">
        <f t="shared" si="0"/>
        <v>62</v>
      </c>
      <c r="B34" s="1">
        <f>SUM('[1]Abu dhabi'!E28+[1]west!E28+'[1]Al Ain'!E28+[1]Dubai!E28+[1]Sharja!E28+[1]Ajman!E28+[1]UAQ!E28+[1]RAS!E28+[1]Fujaira!E28)</f>
        <v>0</v>
      </c>
      <c r="C34" s="1">
        <f>SUM('[1]Abu dhabi'!F28+[1]west!F28+'[1]Al Ain'!F28+[1]Dubai!F28+[1]Sharja!F28+[1]Ajman!F28+[1]UAQ!F28+[1]RAS!F28+[1]Fujaira!F28)</f>
        <v>2</v>
      </c>
      <c r="D34" s="1">
        <f>SUM('[1]Abu dhabi'!G28+[1]west!G28+'[1]Al Ain'!G28+[1]Dubai!G28+[1]Sharja!G28+[1]Ajman!G28+[1]UAQ!G28+[1]RAS!G28+[1]Fujaira!G28)</f>
        <v>0</v>
      </c>
      <c r="E34" s="1">
        <f>SUM('[1]Abu dhabi'!H28+[1]west!H28+'[1]Al Ain'!H28+[1]Dubai!H28+[1]Sharja!H28+[1]Ajman!H28+[1]UAQ!H28+[1]RAS!H28+[1]Fujaira!H28)</f>
        <v>2</v>
      </c>
      <c r="F34" s="1">
        <f>SUM('[1]Abu dhabi'!I28+[1]west!I28+'[1]Al Ain'!I28+[1]Dubai!I28+[1]Sharja!I28+[1]Ajman!I28+[1]UAQ!I28+[1]RAS!I28+[1]Fujaira!I28)</f>
        <v>2</v>
      </c>
      <c r="G34" s="1">
        <f>SUM('[1]Abu dhabi'!J28+[1]west!J28+'[1]Al Ain'!J28+[1]Dubai!J28+[1]Sharja!J28+[1]Ajman!J28+[1]UAQ!J28+[1]RAS!J28+[1]Fujaira!J28)</f>
        <v>10</v>
      </c>
      <c r="H34" s="1">
        <f>SUM('[1]Abu dhabi'!K28+[1]west!K28+'[1]Al Ain'!K28+[1]Dubai!K28+[1]Sharja!K28+[1]Ajman!K28+[1]UAQ!K28+[1]RAS!K28+[1]Fujaira!K28)</f>
        <v>46</v>
      </c>
      <c r="I34" s="2" t="s">
        <v>15</v>
      </c>
      <c r="J34" s="20"/>
      <c r="K34" s="21"/>
    </row>
    <row r="35" spans="1:11" ht="24.95" customHeight="1">
      <c r="A35" s="1">
        <f t="shared" si="0"/>
        <v>2</v>
      </c>
      <c r="B35" s="1">
        <f>SUM('[1]Abu dhabi'!E29+[1]west!E29+'[1]Al Ain'!E29+[1]Dubai!E29+[1]Sharja!E29+[1]Ajman!E29+[1]UAQ!E29+[1]RAS!E29+[1]Fujaira!E29)</f>
        <v>0</v>
      </c>
      <c r="C35" s="1">
        <f>SUM('[1]Abu dhabi'!F29+[1]west!F29+'[1]Al Ain'!F29+[1]Dubai!F29+[1]Sharja!F29+[1]Ajman!F29+[1]UAQ!F29+[1]RAS!F29+[1]Fujaira!F29)</f>
        <v>0</v>
      </c>
      <c r="D35" s="1">
        <f>SUM('[1]Abu dhabi'!G29+[1]west!G29+'[1]Al Ain'!G29+[1]Dubai!G29+[1]Sharja!G29+[1]Ajman!G29+[1]UAQ!G29+[1]RAS!G29+[1]Fujaira!G29)</f>
        <v>0</v>
      </c>
      <c r="E35" s="1">
        <f>SUM('[1]Abu dhabi'!H29+[1]west!H29+'[1]Al Ain'!H29+[1]Dubai!H29+[1]Sharja!H29+[1]Ajman!H29+[1]UAQ!H29+[1]RAS!H29+[1]Fujaira!H29)</f>
        <v>0</v>
      </c>
      <c r="F35" s="1">
        <f>SUM('[1]Abu dhabi'!I29+[1]west!I29+'[1]Al Ain'!I29+[1]Dubai!I29+[1]Sharja!I29+[1]Ajman!I29+[1]UAQ!I29+[1]RAS!I29+[1]Fujaira!I29)</f>
        <v>0</v>
      </c>
      <c r="G35" s="1">
        <f>SUM('[1]Abu dhabi'!J29+[1]west!J29+'[1]Al Ain'!J29+[1]Dubai!J29+[1]Sharja!J29+[1]Ajman!J29+[1]UAQ!J29+[1]RAS!J29+[1]Fujaira!J29)</f>
        <v>0</v>
      </c>
      <c r="H35" s="1">
        <f>SUM('[1]Abu dhabi'!K29+[1]west!K29+'[1]Al Ain'!K29+[1]Dubai!K29+[1]Sharja!K29+[1]Ajman!K29+[1]UAQ!K29+[1]RAS!K29+[1]Fujaira!K29)</f>
        <v>2</v>
      </c>
      <c r="I35" s="2" t="s">
        <v>12</v>
      </c>
      <c r="J35" s="20" t="s">
        <v>16</v>
      </c>
      <c r="K35" s="21"/>
    </row>
    <row r="36" spans="1:11" ht="24.95" customHeight="1">
      <c r="A36" s="1">
        <f t="shared" si="0"/>
        <v>17</v>
      </c>
      <c r="B36" s="1">
        <f>SUM('[1]Abu dhabi'!E30+[1]west!E30+'[1]Al Ain'!E30+[1]Dubai!E30+[1]Sharja!E30+[1]Ajman!E30+[1]UAQ!E30+[1]RAS!E30+[1]Fujaira!E30)</f>
        <v>0</v>
      </c>
      <c r="C36" s="1">
        <f>SUM('[1]Abu dhabi'!F30+[1]west!F30+'[1]Al Ain'!F30+[1]Dubai!F30+[1]Sharja!F30+[1]Ajman!F30+[1]UAQ!F30+[1]RAS!F30+[1]Fujaira!F30)</f>
        <v>1</v>
      </c>
      <c r="D36" s="1">
        <f>SUM('[1]Abu dhabi'!G30+[1]west!G30+'[1]Al Ain'!G30+[1]Dubai!G30+[1]Sharja!G30+[1]Ajman!G30+[1]UAQ!G30+[1]RAS!G30+[1]Fujaira!G30)</f>
        <v>0</v>
      </c>
      <c r="E36" s="1">
        <f>SUM('[1]Abu dhabi'!H30+[1]west!H30+'[1]Al Ain'!H30+[1]Dubai!H30+[1]Sharja!H30+[1]Ajman!H30+[1]UAQ!H30+[1]RAS!H30+[1]Fujaira!H30)</f>
        <v>0</v>
      </c>
      <c r="F36" s="1">
        <f>SUM('[1]Abu dhabi'!I30+[1]west!I30+'[1]Al Ain'!I30+[1]Dubai!I30+[1]Sharja!I30+[1]Ajman!I30+[1]UAQ!I30+[1]RAS!I30+[1]Fujaira!I30)</f>
        <v>0</v>
      </c>
      <c r="G36" s="1">
        <f>SUM('[1]Abu dhabi'!J30+[1]west!J30+'[1]Al Ain'!J30+[1]Dubai!J30+[1]Sharja!J30+[1]Ajman!J30+[1]UAQ!J30+[1]RAS!J30+[1]Fujaira!J30)</f>
        <v>1</v>
      </c>
      <c r="H36" s="1">
        <f>SUM('[1]Abu dhabi'!K30+[1]west!K30+'[1]Al Ain'!K30+[1]Dubai!K30+[1]Sharja!K30+[1]Ajman!K30+[1]UAQ!K30+[1]RAS!K30+[1]Fujaira!K30)</f>
        <v>15</v>
      </c>
      <c r="I36" s="3" t="s">
        <v>15</v>
      </c>
      <c r="J36" s="20"/>
      <c r="K36" s="21"/>
    </row>
    <row r="37" spans="1:11" ht="24.95" customHeight="1">
      <c r="A37" s="4">
        <f t="shared" si="0"/>
        <v>81</v>
      </c>
      <c r="B37" s="4">
        <f t="shared" ref="B37:H37" si="5">SUM(B33:B36)</f>
        <v>0</v>
      </c>
      <c r="C37" s="4">
        <f t="shared" si="5"/>
        <v>3</v>
      </c>
      <c r="D37" s="4">
        <f t="shared" si="5"/>
        <v>0</v>
      </c>
      <c r="E37" s="4">
        <f t="shared" si="5"/>
        <v>2</v>
      </c>
      <c r="F37" s="4">
        <f t="shared" si="5"/>
        <v>2</v>
      </c>
      <c r="G37" s="4">
        <f t="shared" si="5"/>
        <v>11</v>
      </c>
      <c r="H37" s="4">
        <f t="shared" si="5"/>
        <v>63</v>
      </c>
      <c r="I37" s="22" t="s">
        <v>4</v>
      </c>
      <c r="J37" s="23"/>
      <c r="K37" s="21"/>
    </row>
    <row r="38" spans="1:11" ht="24.95" customHeight="1">
      <c r="A38" s="1">
        <f t="shared" si="0"/>
        <v>0</v>
      </c>
      <c r="B38" s="1">
        <f>SUM('[1]Abu dhabi'!E32+[1]west!E32+'[1]Al Ain'!E32+[1]Dubai!E32+[1]Sharja!E32+[1]Ajman!E32+[1]UAQ!E32+[1]RAS!E32+[1]Fujaira!E32)</f>
        <v>0</v>
      </c>
      <c r="C38" s="1">
        <f>SUM('[1]Abu dhabi'!F32+[1]west!F32+'[1]Al Ain'!F32+[1]Dubai!F32+[1]Sharja!F32+[1]Ajman!F32+[1]UAQ!F32+[1]RAS!F32+[1]Fujaira!F32)</f>
        <v>0</v>
      </c>
      <c r="D38" s="1">
        <f>SUM('[1]Abu dhabi'!G32+[1]west!G32+'[1]Al Ain'!G32+[1]Dubai!G32+[1]Sharja!G32+[1]Ajman!G32+[1]UAQ!G32+[1]RAS!G32+[1]Fujaira!G32)</f>
        <v>0</v>
      </c>
      <c r="E38" s="1">
        <f>SUM('[1]Abu dhabi'!H32+[1]west!H32+'[1]Al Ain'!H32+[1]Dubai!H32+[1]Sharja!H32+[1]Ajman!H32+[1]UAQ!H32+[1]RAS!H32+[1]Fujaira!H32)</f>
        <v>0</v>
      </c>
      <c r="F38" s="1">
        <f>SUM('[1]Abu dhabi'!I32+[1]west!I32+'[1]Al Ain'!I32+[1]Dubai!I32+[1]Sharja!I32+[1]Ajman!I32+[1]UAQ!I32+[1]RAS!I32+[1]Fujaira!I32)</f>
        <v>0</v>
      </c>
      <c r="G38" s="1">
        <f>SUM('[1]Abu dhabi'!J32+[1]west!J32+'[1]Al Ain'!J32+[1]Dubai!J32+[1]Sharja!J32+[1]Ajman!J32+[1]UAQ!J32+[1]RAS!J32+[1]Fujaira!J32)</f>
        <v>0</v>
      </c>
      <c r="H38" s="1">
        <f>SUM('[1]Abu dhabi'!K32+[1]west!K32+'[1]Al Ain'!K32+[1]Dubai!K32+[1]Sharja!K32+[1]Ajman!K32+[1]UAQ!K32+[1]RAS!K32+[1]Fujaira!K32)</f>
        <v>0</v>
      </c>
      <c r="I38" s="2" t="s">
        <v>12</v>
      </c>
      <c r="J38" s="20" t="s">
        <v>13</v>
      </c>
      <c r="K38" s="21" t="s">
        <v>21</v>
      </c>
    </row>
    <row r="39" spans="1:11" ht="24.95" customHeight="1">
      <c r="A39" s="1">
        <f t="shared" si="0"/>
        <v>2</v>
      </c>
      <c r="B39" s="1">
        <f>SUM('[1]Abu dhabi'!E33+[1]west!E33+'[1]Al Ain'!E33+[1]Dubai!E33+[1]Sharja!E33+[1]Ajman!E33+[1]UAQ!E33+[1]RAS!E33+[1]Fujaira!E33)</f>
        <v>0</v>
      </c>
      <c r="C39" s="1">
        <f>SUM('[1]Abu dhabi'!F33+[1]west!F33+'[1]Al Ain'!F33+[1]Dubai!F33+[1]Sharja!F33+[1]Ajman!F33+[1]UAQ!F33+[1]RAS!F33+[1]Fujaira!F33)</f>
        <v>0</v>
      </c>
      <c r="D39" s="1">
        <f>SUM('[1]Abu dhabi'!G33+[1]west!G33+'[1]Al Ain'!G33+[1]Dubai!G33+[1]Sharja!G33+[1]Ajman!G33+[1]UAQ!G33+[1]RAS!G33+[1]Fujaira!G33)</f>
        <v>0</v>
      </c>
      <c r="E39" s="1">
        <f>SUM('[1]Abu dhabi'!H33+[1]west!H33+'[1]Al Ain'!H33+[1]Dubai!H33+[1]Sharja!H33+[1]Ajman!H33+[1]UAQ!H33+[1]RAS!H33+[1]Fujaira!H33)</f>
        <v>0</v>
      </c>
      <c r="F39" s="1">
        <f>SUM('[1]Abu dhabi'!I33+[1]west!I33+'[1]Al Ain'!I33+[1]Dubai!I33+[1]Sharja!I33+[1]Ajman!I33+[1]UAQ!I33+[1]RAS!I33+[1]Fujaira!I33)</f>
        <v>0</v>
      </c>
      <c r="G39" s="1">
        <f>SUM('[1]Abu dhabi'!J33+[1]west!J33+'[1]Al Ain'!J33+[1]Dubai!J33+[1]Sharja!J33+[1]Ajman!J33+[1]UAQ!J33+[1]RAS!J33+[1]Fujaira!J33)</f>
        <v>0</v>
      </c>
      <c r="H39" s="1">
        <f>SUM('[1]Abu dhabi'!K33+[1]west!K33+'[1]Al Ain'!K33+[1]Dubai!K33+[1]Sharja!K33+[1]Ajman!K33+[1]UAQ!K33+[1]RAS!K33+[1]Fujaira!K33)</f>
        <v>2</v>
      </c>
      <c r="I39" s="2" t="s">
        <v>15</v>
      </c>
      <c r="J39" s="20"/>
      <c r="K39" s="21"/>
    </row>
    <row r="40" spans="1:11" ht="24.95" customHeight="1">
      <c r="A40" s="1">
        <f t="shared" si="0"/>
        <v>27</v>
      </c>
      <c r="B40" s="1">
        <f>SUM('[1]Abu dhabi'!E34+[1]west!E34+'[1]Al Ain'!E34+[1]Dubai!E34+[1]Sharja!E34+[1]Ajman!E34+[1]UAQ!E34+[1]RAS!E34+[1]Fujaira!E34)</f>
        <v>0</v>
      </c>
      <c r="C40" s="1">
        <f>SUM('[1]Abu dhabi'!F34+[1]west!F34+'[1]Al Ain'!F34+[1]Dubai!F34+[1]Sharja!F34+[1]Ajman!F34+[1]UAQ!F34+[1]RAS!F34+[1]Fujaira!F34)</f>
        <v>0</v>
      </c>
      <c r="D40" s="1">
        <f>SUM('[1]Abu dhabi'!G34+[1]west!G34+'[1]Al Ain'!G34+[1]Dubai!G34+[1]Sharja!G34+[1]Ajman!G34+[1]UAQ!G34+[1]RAS!G34+[1]Fujaira!G34)</f>
        <v>0</v>
      </c>
      <c r="E40" s="1">
        <f>SUM('[1]Abu dhabi'!H34+[1]west!H34+'[1]Al Ain'!H34+[1]Dubai!H34+[1]Sharja!H34+[1]Ajman!H34+[1]UAQ!H34+[1]RAS!H34+[1]Fujaira!H34)</f>
        <v>0</v>
      </c>
      <c r="F40" s="1">
        <f>SUM('[1]Abu dhabi'!I34+[1]west!I34+'[1]Al Ain'!I34+[1]Dubai!I34+[1]Sharja!I34+[1]Ajman!I34+[1]UAQ!I34+[1]RAS!I34+[1]Fujaira!I34)</f>
        <v>0</v>
      </c>
      <c r="G40" s="1">
        <f>SUM('[1]Abu dhabi'!J34+[1]west!J34+'[1]Al Ain'!J34+[1]Dubai!J34+[1]Sharja!J34+[1]Ajman!J34+[1]UAQ!J34+[1]RAS!J34+[1]Fujaira!J34)</f>
        <v>0</v>
      </c>
      <c r="H40" s="1">
        <f>SUM('[1]Abu dhabi'!K34+[1]west!K34+'[1]Al Ain'!K34+[1]Dubai!K34+[1]Sharja!K34+[1]Ajman!K34+[1]UAQ!K34+[1]RAS!K34+[1]Fujaira!K34)</f>
        <v>27</v>
      </c>
      <c r="I40" s="2" t="s">
        <v>12</v>
      </c>
      <c r="J40" s="20" t="s">
        <v>16</v>
      </c>
      <c r="K40" s="21"/>
    </row>
    <row r="41" spans="1:11" ht="24.95" customHeight="1">
      <c r="A41" s="1">
        <f t="shared" si="0"/>
        <v>13</v>
      </c>
      <c r="B41" s="1">
        <f>SUM('[1]Abu dhabi'!E35+[1]west!E35+'[1]Al Ain'!E35+[1]Dubai!E35+[1]Sharja!E35+[1]Ajman!E35+[1]UAQ!E35+[1]RAS!E35+[1]Fujaira!E35)</f>
        <v>0</v>
      </c>
      <c r="C41" s="1">
        <f>SUM('[1]Abu dhabi'!F35+[1]west!F35+'[1]Al Ain'!F35+[1]Dubai!F35+[1]Sharja!F35+[1]Ajman!F35+[1]UAQ!F35+[1]RAS!F35+[1]Fujaira!F35)</f>
        <v>0</v>
      </c>
      <c r="D41" s="1">
        <f>SUM('[1]Abu dhabi'!G35+[1]west!G35+'[1]Al Ain'!G35+[1]Dubai!G35+[1]Sharja!G35+[1]Ajman!G35+[1]UAQ!G35+[1]RAS!G35+[1]Fujaira!G35)</f>
        <v>0</v>
      </c>
      <c r="E41" s="1">
        <f>SUM('[1]Abu dhabi'!H35+[1]west!H35+'[1]Al Ain'!H35+[1]Dubai!H35+[1]Sharja!H35+[1]Ajman!H35+[1]UAQ!H35+[1]RAS!H35+[1]Fujaira!H35)</f>
        <v>0</v>
      </c>
      <c r="F41" s="1">
        <f>SUM('[1]Abu dhabi'!I35+[1]west!I35+'[1]Al Ain'!I35+[1]Dubai!I35+[1]Sharja!I35+[1]Ajman!I35+[1]UAQ!I35+[1]RAS!I35+[1]Fujaira!I35)</f>
        <v>0</v>
      </c>
      <c r="G41" s="1">
        <f>SUM('[1]Abu dhabi'!J35+[1]west!J35+'[1]Al Ain'!J35+[1]Dubai!J35+[1]Sharja!J35+[1]Ajman!J35+[1]UAQ!J35+[1]RAS!J35+[1]Fujaira!J35)</f>
        <v>0</v>
      </c>
      <c r="H41" s="1">
        <f>SUM('[1]Abu dhabi'!K35+[1]west!K35+'[1]Al Ain'!K35+[1]Dubai!K35+[1]Sharja!K35+[1]Ajman!K35+[1]UAQ!K35+[1]RAS!K35+[1]Fujaira!K35)</f>
        <v>13</v>
      </c>
      <c r="I41" s="3" t="s">
        <v>15</v>
      </c>
      <c r="J41" s="20"/>
      <c r="K41" s="21"/>
    </row>
    <row r="42" spans="1:11" ht="24.95" customHeight="1">
      <c r="A42" s="4">
        <f t="shared" si="0"/>
        <v>42</v>
      </c>
      <c r="B42" s="4">
        <f t="shared" ref="B42:H42" si="6">SUM(B38:B41)</f>
        <v>0</v>
      </c>
      <c r="C42" s="4">
        <f t="shared" si="6"/>
        <v>0</v>
      </c>
      <c r="D42" s="4">
        <f t="shared" si="6"/>
        <v>0</v>
      </c>
      <c r="E42" s="4">
        <f t="shared" si="6"/>
        <v>0</v>
      </c>
      <c r="F42" s="4">
        <f t="shared" si="6"/>
        <v>0</v>
      </c>
      <c r="G42" s="4">
        <f t="shared" si="6"/>
        <v>0</v>
      </c>
      <c r="H42" s="4">
        <f t="shared" si="6"/>
        <v>42</v>
      </c>
      <c r="I42" s="22" t="s">
        <v>4</v>
      </c>
      <c r="J42" s="23"/>
      <c r="K42" s="21"/>
    </row>
    <row r="43" spans="1:11" ht="24.95" customHeight="1">
      <c r="A43" s="1">
        <f t="shared" si="0"/>
        <v>0</v>
      </c>
      <c r="B43" s="1">
        <f>SUM('[1]Abu dhabi'!E37+[1]west!E37+'[1]Al Ain'!E37+[1]Dubai!E37+[1]Sharja!E37+[1]Ajman!E37+[1]UAQ!E37+[1]RAS!E37+[1]Fujaira!E37)</f>
        <v>0</v>
      </c>
      <c r="C43" s="1">
        <f>SUM('[1]Abu dhabi'!F37+[1]west!F37+'[1]Al Ain'!F37+[1]Dubai!F37+[1]Sharja!F37+[1]Ajman!F37+[1]UAQ!F37+[1]RAS!F37+[1]Fujaira!F37)</f>
        <v>0</v>
      </c>
      <c r="D43" s="1">
        <f>SUM('[1]Abu dhabi'!G37+[1]west!G37+'[1]Al Ain'!G37+[1]Dubai!G37+[1]Sharja!G37+[1]Ajman!G37+[1]UAQ!G37+[1]RAS!G37+[1]Fujaira!G37)</f>
        <v>0</v>
      </c>
      <c r="E43" s="1">
        <f>SUM('[1]Abu dhabi'!H37+[1]west!H37+'[1]Al Ain'!H37+[1]Dubai!H37+[1]Sharja!H37+[1]Ajman!H37+[1]UAQ!H37+[1]RAS!H37+[1]Fujaira!H37)</f>
        <v>0</v>
      </c>
      <c r="F43" s="1">
        <f>SUM('[1]Abu dhabi'!I37+[1]west!I37+'[1]Al Ain'!I37+[1]Dubai!I37+[1]Sharja!I37+[1]Ajman!I37+[1]UAQ!I37+[1]RAS!I37+[1]Fujaira!I37)</f>
        <v>0</v>
      </c>
      <c r="G43" s="1">
        <f>SUM('[1]Abu dhabi'!J37+[1]west!J37+'[1]Al Ain'!J37+[1]Dubai!J37+[1]Sharja!J37+[1]Ajman!J37+[1]UAQ!J37+[1]RAS!J37+[1]Fujaira!J37)</f>
        <v>0</v>
      </c>
      <c r="H43" s="1">
        <f>SUM('[1]Abu dhabi'!K37+[1]west!K37+'[1]Al Ain'!K37+[1]Dubai!K37+[1]Sharja!K37+[1]Ajman!K37+[1]UAQ!K37+[1]RAS!K37+[1]Fujaira!K37)</f>
        <v>0</v>
      </c>
      <c r="I43" s="2" t="s">
        <v>12</v>
      </c>
      <c r="J43" s="20" t="s">
        <v>13</v>
      </c>
      <c r="K43" s="21" t="s">
        <v>7</v>
      </c>
    </row>
    <row r="44" spans="1:11" ht="24.95" customHeight="1">
      <c r="A44" s="1">
        <f t="shared" si="0"/>
        <v>10</v>
      </c>
      <c r="B44" s="1">
        <f>SUM('[1]Abu dhabi'!E38+[1]west!E38+'[1]Al Ain'!E38+[1]Dubai!E38+[1]Sharja!E38+[1]Ajman!E38+[1]UAQ!E38+[1]RAS!E38+[1]Fujaira!E38)</f>
        <v>0</v>
      </c>
      <c r="C44" s="1">
        <f>SUM('[1]Abu dhabi'!F38+[1]west!F38+'[1]Al Ain'!F38+[1]Dubai!F38+[1]Sharja!F38+[1]Ajman!F38+[1]UAQ!F38+[1]RAS!F38+[1]Fujaira!F38)</f>
        <v>0</v>
      </c>
      <c r="D44" s="1">
        <f>SUM('[1]Abu dhabi'!G38+[1]west!G38+'[1]Al Ain'!G38+[1]Dubai!G38+[1]Sharja!G38+[1]Ajman!G38+[1]UAQ!G38+[1]RAS!G38+[1]Fujaira!G38)</f>
        <v>6</v>
      </c>
      <c r="E44" s="1">
        <f>SUM('[1]Abu dhabi'!H38+[1]west!H38+'[1]Al Ain'!H38+[1]Dubai!H38+[1]Sharja!H38+[1]Ajman!H38+[1]UAQ!H38+[1]RAS!H38+[1]Fujaira!H38)</f>
        <v>0</v>
      </c>
      <c r="F44" s="1">
        <f>SUM('[1]Abu dhabi'!I38+[1]west!I38+'[1]Al Ain'!I38+[1]Dubai!I38+[1]Sharja!I38+[1]Ajman!I38+[1]UAQ!I38+[1]RAS!I38+[1]Fujaira!I38)</f>
        <v>0</v>
      </c>
      <c r="G44" s="1">
        <f>SUM('[1]Abu dhabi'!J38+[1]west!J38+'[1]Al Ain'!J38+[1]Dubai!J38+[1]Sharja!J38+[1]Ajman!J38+[1]UAQ!J38+[1]RAS!J38+[1]Fujaira!J38)</f>
        <v>0</v>
      </c>
      <c r="H44" s="1">
        <f>SUM('[1]Abu dhabi'!K38+[1]west!K38+'[1]Al Ain'!K38+[1]Dubai!K38+[1]Sharja!K38+[1]Ajman!K38+[1]UAQ!K38+[1]RAS!K38+[1]Fujaira!K38)</f>
        <v>4</v>
      </c>
      <c r="I44" s="2" t="s">
        <v>15</v>
      </c>
      <c r="J44" s="20"/>
      <c r="K44" s="21"/>
    </row>
    <row r="45" spans="1:11" ht="24.95" customHeight="1">
      <c r="A45" s="1">
        <f t="shared" si="0"/>
        <v>25</v>
      </c>
      <c r="B45" s="1">
        <f>SUM('[1]Abu dhabi'!E39+[1]west!E39+'[1]Al Ain'!E39+[1]Dubai!E39+[1]Sharja!E39+[1]Ajman!E39+[1]UAQ!E39+[1]RAS!E39+[1]Fujaira!E39)</f>
        <v>0</v>
      </c>
      <c r="C45" s="1">
        <f>SUM('[1]Abu dhabi'!F39+[1]west!F39+'[1]Al Ain'!F39+[1]Dubai!F39+[1]Sharja!F39+[1]Ajman!F39+[1]UAQ!F39+[1]RAS!F39+[1]Fujaira!F39)</f>
        <v>0</v>
      </c>
      <c r="D45" s="1">
        <f>SUM('[1]Abu dhabi'!G39+[1]west!G39+'[1]Al Ain'!G39+[1]Dubai!G39+[1]Sharja!G39+[1]Ajman!G39+[1]UAQ!G39+[1]RAS!G39+[1]Fujaira!G39)</f>
        <v>20</v>
      </c>
      <c r="E45" s="1">
        <f>SUM('[1]Abu dhabi'!H39+[1]west!H39+'[1]Al Ain'!H39+[1]Dubai!H39+[1]Sharja!H39+[1]Ajman!H39+[1]UAQ!H39+[1]RAS!H39+[1]Fujaira!H39)</f>
        <v>0</v>
      </c>
      <c r="F45" s="1">
        <f>SUM('[1]Abu dhabi'!I39+[1]west!I39+'[1]Al Ain'!I39+[1]Dubai!I39+[1]Sharja!I39+[1]Ajman!I39+[1]UAQ!I39+[1]RAS!I39+[1]Fujaira!I39)</f>
        <v>0</v>
      </c>
      <c r="G45" s="1">
        <f>SUM('[1]Abu dhabi'!J39+[1]west!J39+'[1]Al Ain'!J39+[1]Dubai!J39+[1]Sharja!J39+[1]Ajman!J39+[1]UAQ!J39+[1]RAS!J39+[1]Fujaira!J39)</f>
        <v>2</v>
      </c>
      <c r="H45" s="1">
        <f>SUM('[1]Abu dhabi'!K39+[1]west!K39+'[1]Al Ain'!K39+[1]Dubai!K39+[1]Sharja!K39+[1]Ajman!K39+[1]UAQ!K39+[1]RAS!K39+[1]Fujaira!K39)</f>
        <v>3</v>
      </c>
      <c r="I45" s="2" t="s">
        <v>12</v>
      </c>
      <c r="J45" s="20" t="s">
        <v>16</v>
      </c>
      <c r="K45" s="21"/>
    </row>
    <row r="46" spans="1:11" ht="24.95" customHeight="1">
      <c r="A46" s="1">
        <f t="shared" si="0"/>
        <v>25</v>
      </c>
      <c r="B46" s="1">
        <f>SUM('[1]Abu dhabi'!E40+[1]west!E40+'[1]Al Ain'!E40+[1]Dubai!E40+[1]Sharja!E40+[1]Ajman!E40+[1]UAQ!E40+[1]RAS!E40+[1]Fujaira!E40)</f>
        <v>0</v>
      </c>
      <c r="C46" s="1">
        <f>SUM('[1]Abu dhabi'!F40+[1]west!F40+'[1]Al Ain'!F40+[1]Dubai!F40+[1]Sharja!F40+[1]Ajman!F40+[1]UAQ!F40+[1]RAS!F40+[1]Fujaira!F40)</f>
        <v>0</v>
      </c>
      <c r="D46" s="1">
        <f>SUM('[1]Abu dhabi'!G40+[1]west!G40+'[1]Al Ain'!G40+[1]Dubai!G40+[1]Sharja!G40+[1]Ajman!G40+[1]UAQ!G40+[1]RAS!G40+[1]Fujaira!G40)</f>
        <v>19</v>
      </c>
      <c r="E46" s="1">
        <f>SUM('[1]Abu dhabi'!H40+[1]west!H40+'[1]Al Ain'!H40+[1]Dubai!H40+[1]Sharja!H40+[1]Ajman!H40+[1]UAQ!H40+[1]RAS!H40+[1]Fujaira!H40)</f>
        <v>2</v>
      </c>
      <c r="F46" s="1">
        <f>SUM('[1]Abu dhabi'!I40+[1]west!I40+'[1]Al Ain'!I40+[1]Dubai!I40+[1]Sharja!I40+[1]Ajman!I40+[1]UAQ!I40+[1]RAS!I40+[1]Fujaira!I40)</f>
        <v>0</v>
      </c>
      <c r="G46" s="1">
        <f>SUM('[1]Abu dhabi'!J40+[1]west!J40+'[1]Al Ain'!J40+[1]Dubai!J40+[1]Sharja!J40+[1]Ajman!J40+[1]UAQ!J40+[1]RAS!J40+[1]Fujaira!J40)</f>
        <v>3</v>
      </c>
      <c r="H46" s="1">
        <f>SUM('[1]Abu dhabi'!K40+[1]west!K40+'[1]Al Ain'!K40+[1]Dubai!K40+[1]Sharja!K40+[1]Ajman!K40+[1]UAQ!K40+[1]RAS!K40+[1]Fujaira!K40)</f>
        <v>1</v>
      </c>
      <c r="I46" s="3" t="s">
        <v>15</v>
      </c>
      <c r="J46" s="20"/>
      <c r="K46" s="21"/>
    </row>
    <row r="47" spans="1:11" ht="24.95" customHeight="1">
      <c r="A47" s="4">
        <f t="shared" si="0"/>
        <v>60</v>
      </c>
      <c r="B47" s="4">
        <f t="shared" ref="B47:H47" si="7">SUM(B43:B46)</f>
        <v>0</v>
      </c>
      <c r="C47" s="4">
        <f t="shared" si="7"/>
        <v>0</v>
      </c>
      <c r="D47" s="4">
        <f t="shared" si="7"/>
        <v>45</v>
      </c>
      <c r="E47" s="4">
        <f t="shared" si="7"/>
        <v>2</v>
      </c>
      <c r="F47" s="4">
        <f t="shared" si="7"/>
        <v>0</v>
      </c>
      <c r="G47" s="4">
        <f t="shared" si="7"/>
        <v>5</v>
      </c>
      <c r="H47" s="4">
        <f t="shared" si="7"/>
        <v>8</v>
      </c>
      <c r="I47" s="22" t="s">
        <v>4</v>
      </c>
      <c r="J47" s="23"/>
      <c r="K47" s="21"/>
    </row>
    <row r="48" spans="1:11" ht="24.95" customHeight="1">
      <c r="A48" s="1">
        <f t="shared" si="0"/>
        <v>1</v>
      </c>
      <c r="B48" s="1">
        <f>SUM('[1]Abu dhabi'!E42+[1]west!E42+'[1]Al Ain'!E42+[1]Dubai!E42+[1]Sharja!E42+[1]Ajman!E42+[1]UAQ!E42+[1]RAS!E42+[1]Fujaira!E42)</f>
        <v>0</v>
      </c>
      <c r="C48" s="1">
        <f>SUM('[1]Abu dhabi'!F42+[1]west!F42+'[1]Al Ain'!F42+[1]Dubai!F42+[1]Sharja!F42+[1]Ajman!F42+[1]UAQ!F42+[1]RAS!F42+[1]Fujaira!F42)</f>
        <v>0</v>
      </c>
      <c r="D48" s="1">
        <f>SUM('[1]Abu dhabi'!G42+[1]west!G42+'[1]Al Ain'!G42+[1]Dubai!G42+[1]Sharja!G42+[1]Ajman!G42+[1]UAQ!G42+[1]RAS!G42+[1]Fujaira!G42)</f>
        <v>0</v>
      </c>
      <c r="E48" s="1">
        <f>SUM('[1]Abu dhabi'!H42+[1]west!H42+'[1]Al Ain'!H42+[1]Dubai!H42+[1]Sharja!H42+[1]Ajman!H42+[1]UAQ!H42+[1]RAS!H42+[1]Fujaira!H42)</f>
        <v>0</v>
      </c>
      <c r="F48" s="1">
        <f>SUM('[1]Abu dhabi'!I42+[1]west!I42+'[1]Al Ain'!I42+[1]Dubai!I42+[1]Sharja!I42+[1]Ajman!I42+[1]UAQ!I42+[1]RAS!I42+[1]Fujaira!I42)</f>
        <v>0</v>
      </c>
      <c r="G48" s="1">
        <f>SUM('[1]Abu dhabi'!J42+[1]west!J42+'[1]Al Ain'!J42+[1]Dubai!J42+[1]Sharja!J42+[1]Ajman!J42+[1]UAQ!J42+[1]RAS!J42+[1]Fujaira!J42)</f>
        <v>1</v>
      </c>
      <c r="H48" s="1">
        <f>SUM('[1]Abu dhabi'!K42+[1]west!K42+'[1]Al Ain'!K42+[1]Dubai!K42+[1]Sharja!K42+[1]Ajman!K42+[1]UAQ!K42+[1]RAS!K42+[1]Fujaira!K42)</f>
        <v>0</v>
      </c>
      <c r="I48" s="2" t="s">
        <v>12</v>
      </c>
      <c r="J48" s="20" t="s">
        <v>13</v>
      </c>
      <c r="K48" s="21" t="s">
        <v>22</v>
      </c>
    </row>
    <row r="49" spans="1:11" ht="24.95" customHeight="1">
      <c r="A49" s="1">
        <f t="shared" si="0"/>
        <v>75</v>
      </c>
      <c r="B49" s="1">
        <f>SUM('[1]Abu dhabi'!E43+[1]west!E43+'[1]Al Ain'!E43+[1]Dubai!E43+[1]Sharja!E43+[1]Ajman!E43+[1]UAQ!E43+[1]RAS!E43+[1]Fujaira!E43)</f>
        <v>0</v>
      </c>
      <c r="C49" s="1">
        <f>SUM('[1]Abu dhabi'!F43+[1]west!F43+'[1]Al Ain'!F43+[1]Dubai!F43+[1]Sharja!F43+[1]Ajman!F43+[1]UAQ!F43+[1]RAS!F43+[1]Fujaira!F43)</f>
        <v>8</v>
      </c>
      <c r="D49" s="1">
        <f>SUM('[1]Abu dhabi'!G43+[1]west!G43+'[1]Al Ain'!G43+[1]Dubai!G43+[1]Sharja!G43+[1]Ajman!G43+[1]UAQ!G43+[1]RAS!G43+[1]Fujaira!G43)</f>
        <v>0</v>
      </c>
      <c r="E49" s="1">
        <f>SUM('[1]Abu dhabi'!H43+[1]west!H43+'[1]Al Ain'!H43+[1]Dubai!H43+[1]Sharja!H43+[1]Ajman!H43+[1]UAQ!H43+[1]RAS!H43+[1]Fujaira!H43)</f>
        <v>0</v>
      </c>
      <c r="F49" s="1">
        <f>SUM('[1]Abu dhabi'!I43+[1]west!I43+'[1]Al Ain'!I43+[1]Dubai!I43+[1]Sharja!I43+[1]Ajman!I43+[1]UAQ!I43+[1]RAS!I43+[1]Fujaira!I43)</f>
        <v>3</v>
      </c>
      <c r="G49" s="1">
        <f>SUM('[1]Abu dhabi'!J43+[1]west!J43+'[1]Al Ain'!J43+[1]Dubai!J43+[1]Sharja!J43+[1]Ajman!J43+[1]UAQ!J43+[1]RAS!J43+[1]Fujaira!J43)</f>
        <v>20</v>
      </c>
      <c r="H49" s="1">
        <f>SUM('[1]Abu dhabi'!K43+[1]west!K43+'[1]Al Ain'!K43+[1]Dubai!K43+[1]Sharja!K43+[1]Ajman!K43+[1]UAQ!K43+[1]RAS!K43+[1]Fujaira!K43)</f>
        <v>44</v>
      </c>
      <c r="I49" s="2" t="s">
        <v>15</v>
      </c>
      <c r="J49" s="20"/>
      <c r="K49" s="21"/>
    </row>
    <row r="50" spans="1:11" ht="24.95" customHeight="1">
      <c r="A50" s="1">
        <f t="shared" si="0"/>
        <v>311</v>
      </c>
      <c r="B50" s="1">
        <f>SUM('[1]Abu dhabi'!E44+[1]west!E44+'[1]Al Ain'!E44+[1]Dubai!E44+[1]Sharja!E44+[1]Ajman!E44+[1]UAQ!E44+[1]RAS!E44+[1]Fujaira!E44)</f>
        <v>0</v>
      </c>
      <c r="C50" s="1">
        <f>SUM('[1]Abu dhabi'!F44+[1]west!F44+'[1]Al Ain'!F44+[1]Dubai!F44+[1]Sharja!F44+[1]Ajman!F44+[1]UAQ!F44+[1]RAS!F44+[1]Fujaira!F44)</f>
        <v>51</v>
      </c>
      <c r="D50" s="1">
        <f>SUM('[1]Abu dhabi'!G44+[1]west!G44+'[1]Al Ain'!G44+[1]Dubai!G44+[1]Sharja!G44+[1]Ajman!G44+[1]UAQ!G44+[1]RAS!G44+[1]Fujaira!G44)</f>
        <v>2</v>
      </c>
      <c r="E50" s="1">
        <f>SUM('[1]Abu dhabi'!H44+[1]west!H44+'[1]Al Ain'!H44+[1]Dubai!H44+[1]Sharja!H44+[1]Ajman!H44+[1]UAQ!H44+[1]RAS!H44+[1]Fujaira!H44)</f>
        <v>3</v>
      </c>
      <c r="F50" s="1">
        <f>SUM('[1]Abu dhabi'!I44+[1]west!I44+'[1]Al Ain'!I44+[1]Dubai!I44+[1]Sharja!I44+[1]Ajman!I44+[1]UAQ!I44+[1]RAS!I44+[1]Fujaira!I44)</f>
        <v>4</v>
      </c>
      <c r="G50" s="1">
        <f>SUM('[1]Abu dhabi'!J44+[1]west!J44+'[1]Al Ain'!J44+[1]Dubai!J44+[1]Sharja!J44+[1]Ajman!J44+[1]UAQ!J44+[1]RAS!J44+[1]Fujaira!J44)</f>
        <v>118</v>
      </c>
      <c r="H50" s="1">
        <f>SUM('[1]Abu dhabi'!K44+[1]west!K44+'[1]Al Ain'!K44+[1]Dubai!K44+[1]Sharja!K44+[1]Ajman!K44+[1]UAQ!K44+[1]RAS!K44+[1]Fujaira!K44)</f>
        <v>133</v>
      </c>
      <c r="I50" s="2" t="s">
        <v>12</v>
      </c>
      <c r="J50" s="20" t="s">
        <v>16</v>
      </c>
      <c r="K50" s="21"/>
    </row>
    <row r="51" spans="1:11" ht="24.95" customHeight="1">
      <c r="A51" s="1">
        <f t="shared" si="0"/>
        <v>121</v>
      </c>
      <c r="B51" s="1">
        <f>SUM('[1]Abu dhabi'!E45+[1]west!E45+'[1]Al Ain'!E45+[1]Dubai!E45+[1]Sharja!E45+[1]Ajman!E45+[1]UAQ!E45+[1]RAS!E45+[1]Fujaira!E45)</f>
        <v>0</v>
      </c>
      <c r="C51" s="1">
        <f>SUM('[1]Abu dhabi'!F45+[1]west!F45+'[1]Al Ain'!F45+[1]Dubai!F45+[1]Sharja!F45+[1]Ajman!F45+[1]UAQ!F45+[1]RAS!F45+[1]Fujaira!F45)</f>
        <v>14</v>
      </c>
      <c r="D51" s="1">
        <f>SUM('[1]Abu dhabi'!G45+[1]west!G45+'[1]Al Ain'!G45+[1]Dubai!G45+[1]Sharja!G45+[1]Ajman!G45+[1]UAQ!G45+[1]RAS!G45+[1]Fujaira!G45)</f>
        <v>1</v>
      </c>
      <c r="E51" s="1">
        <f>SUM('[1]Abu dhabi'!H45+[1]west!H45+'[1]Al Ain'!H45+[1]Dubai!H45+[1]Sharja!H45+[1]Ajman!H45+[1]UAQ!H45+[1]RAS!H45+[1]Fujaira!H45)</f>
        <v>3</v>
      </c>
      <c r="F51" s="1">
        <f>SUM('[1]Abu dhabi'!I45+[1]west!I45+'[1]Al Ain'!I45+[1]Dubai!I45+[1]Sharja!I45+[1]Ajman!I45+[1]UAQ!I45+[1]RAS!I45+[1]Fujaira!I45)</f>
        <v>7</v>
      </c>
      <c r="G51" s="1">
        <f>SUM('[1]Abu dhabi'!J45+[1]west!J45+'[1]Al Ain'!J45+[1]Dubai!J45+[1]Sharja!J45+[1]Ajman!J45+[1]UAQ!J45+[1]RAS!J45+[1]Fujaira!J45)</f>
        <v>43</v>
      </c>
      <c r="H51" s="1">
        <f>SUM('[1]Abu dhabi'!K45+[1]west!K45+'[1]Al Ain'!K45+[1]Dubai!K45+[1]Sharja!K45+[1]Ajman!K45+[1]UAQ!K45+[1]RAS!K45+[1]Fujaira!K45)</f>
        <v>53</v>
      </c>
      <c r="I51" s="3" t="s">
        <v>15</v>
      </c>
      <c r="J51" s="20"/>
      <c r="K51" s="21"/>
    </row>
    <row r="52" spans="1:11" ht="24.95" customHeight="1">
      <c r="A52" s="4">
        <f t="shared" si="0"/>
        <v>508</v>
      </c>
      <c r="B52" s="4">
        <f t="shared" ref="B52:H52" si="8">SUM(B48:B51)</f>
        <v>0</v>
      </c>
      <c r="C52" s="4">
        <f t="shared" si="8"/>
        <v>73</v>
      </c>
      <c r="D52" s="4">
        <f t="shared" si="8"/>
        <v>3</v>
      </c>
      <c r="E52" s="4">
        <f t="shared" si="8"/>
        <v>6</v>
      </c>
      <c r="F52" s="4">
        <f t="shared" si="8"/>
        <v>14</v>
      </c>
      <c r="G52" s="4">
        <f t="shared" si="8"/>
        <v>182</v>
      </c>
      <c r="H52" s="4">
        <f t="shared" si="8"/>
        <v>230</v>
      </c>
      <c r="I52" s="22" t="s">
        <v>4</v>
      </c>
      <c r="J52" s="23"/>
      <c r="K52" s="21"/>
    </row>
    <row r="53" spans="1:11" ht="28.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ht="20.100000000000001" customHeight="1">
      <c r="A54" s="17" t="s">
        <v>0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</row>
    <row r="55" spans="1:11" ht="24" customHeight="1">
      <c r="A55" s="15" t="s">
        <v>30</v>
      </c>
      <c r="B55" s="15"/>
      <c r="C55" s="15"/>
      <c r="D55" s="15"/>
      <c r="E55" s="15"/>
      <c r="F55" s="15"/>
      <c r="G55" s="15"/>
      <c r="H55" s="15"/>
      <c r="I55" s="16" t="s">
        <v>1</v>
      </c>
      <c r="J55" s="16" t="s">
        <v>2</v>
      </c>
      <c r="K55" s="12" t="s">
        <v>3</v>
      </c>
    </row>
    <row r="56" spans="1:11">
      <c r="A56" s="10" t="s">
        <v>4</v>
      </c>
      <c r="B56" s="8" t="s">
        <v>5</v>
      </c>
      <c r="C56" s="8" t="s">
        <v>6</v>
      </c>
      <c r="D56" s="8" t="s">
        <v>7</v>
      </c>
      <c r="E56" s="8" t="s">
        <v>8</v>
      </c>
      <c r="F56" s="8" t="s">
        <v>9</v>
      </c>
      <c r="G56" s="8" t="s">
        <v>10</v>
      </c>
      <c r="H56" s="10" t="s">
        <v>11</v>
      </c>
      <c r="I56" s="16"/>
      <c r="J56" s="16"/>
      <c r="K56" s="12"/>
    </row>
    <row r="57" spans="1:11" ht="24.75" customHeight="1">
      <c r="A57" s="11"/>
      <c r="B57" s="9"/>
      <c r="C57" s="9"/>
      <c r="D57" s="9"/>
      <c r="E57" s="9"/>
      <c r="F57" s="9"/>
      <c r="G57" s="9"/>
      <c r="H57" s="11"/>
      <c r="I57" s="16"/>
      <c r="J57" s="16"/>
      <c r="K57" s="12"/>
    </row>
    <row r="58" spans="1:11" ht="24.95" customHeight="1">
      <c r="A58" s="1">
        <f t="shared" ref="A58:A81" si="9">SUM(B58:H58)</f>
        <v>1</v>
      </c>
      <c r="B58" s="1">
        <f>SUM('[1]Abu dhabi'!E57+[1]west!E57+'[1]Al Ain'!E57+[1]Dubai!E57+[1]Sharja!E57+[1]Ajman!E57+[1]UAQ!E57+[1]RAS!E57+[1]Fujaira!E57)</f>
        <v>0</v>
      </c>
      <c r="C58" s="1">
        <f>SUM('[1]Abu dhabi'!F57+[1]west!F57+'[1]Al Ain'!F57+[1]Dubai!F57+[1]Sharja!F57+[1]Ajman!F57+[1]UAQ!F57+[1]RAS!F57+[1]Fujaira!F57)</f>
        <v>0</v>
      </c>
      <c r="D58" s="1">
        <f>SUM('[1]Abu dhabi'!G57+[1]west!G57+'[1]Al Ain'!G57+[1]Dubai!G57+[1]Sharja!G57+[1]Ajman!G57+[1]UAQ!G57+[1]RAS!G57+[1]Fujaira!G57)</f>
        <v>0</v>
      </c>
      <c r="E58" s="1">
        <f>SUM('[1]Abu dhabi'!H57+[1]west!H57+'[1]Al Ain'!H57+[1]Dubai!H57+[1]Sharja!H57+[1]Ajman!H57+[1]UAQ!H57+[1]RAS!H57+[1]Fujaira!H57)</f>
        <v>0</v>
      </c>
      <c r="F58" s="1">
        <f>SUM('[1]Abu dhabi'!I57+[1]west!I57+'[1]Al Ain'!I57+[1]Dubai!I57+[1]Sharja!I57+[1]Ajman!I57+[1]UAQ!I57+[1]RAS!I57+[1]Fujaira!I57)</f>
        <v>1</v>
      </c>
      <c r="G58" s="1">
        <f>SUM('[1]Abu dhabi'!J57+[1]west!J57+'[1]Al Ain'!J57+[1]Dubai!J57+[1]Sharja!J57+[1]Ajman!J57+[1]UAQ!J57+[1]RAS!J57+[1]Fujaira!J57)</f>
        <v>0</v>
      </c>
      <c r="H58" s="1">
        <f>SUM('[1]Abu dhabi'!K57+[1]west!K57+'[1]Al Ain'!K57+[1]Dubai!K57+[1]Sharja!K57+[1]Ajman!K57+[1]UAQ!K57+[1]RAS!K57+[1]Fujaira!K57)</f>
        <v>0</v>
      </c>
      <c r="I58" s="2" t="s">
        <v>12</v>
      </c>
      <c r="J58" s="20" t="s">
        <v>13</v>
      </c>
      <c r="K58" s="21" t="s">
        <v>23</v>
      </c>
    </row>
    <row r="59" spans="1:11" ht="24.95" customHeight="1">
      <c r="A59" s="1">
        <f t="shared" si="9"/>
        <v>23</v>
      </c>
      <c r="B59" s="1">
        <f>SUM('[1]Abu dhabi'!E58+[1]west!E58+'[1]Al Ain'!E58+[1]Dubai!E58+[1]Sharja!E58+[1]Ajman!E58+[1]UAQ!E58+[1]RAS!E58+[1]Fujaira!E58)</f>
        <v>0</v>
      </c>
      <c r="C59" s="1">
        <f>SUM('[1]Abu dhabi'!F58+[1]west!F58+'[1]Al Ain'!F58+[1]Dubai!F58+[1]Sharja!F58+[1]Ajman!F58+[1]UAQ!F58+[1]RAS!F58+[1]Fujaira!F58)</f>
        <v>1</v>
      </c>
      <c r="D59" s="1">
        <f>SUM('[1]Abu dhabi'!G58+[1]west!G58+'[1]Al Ain'!G58+[1]Dubai!G58+[1]Sharja!G58+[1]Ajman!G58+[1]UAQ!G58+[1]RAS!G58+[1]Fujaira!G58)</f>
        <v>0</v>
      </c>
      <c r="E59" s="1">
        <f>SUM('[1]Abu dhabi'!H58+[1]west!H58+'[1]Al Ain'!H58+[1]Dubai!H58+[1]Sharja!H58+[1]Ajman!H58+[1]UAQ!H58+[1]RAS!H58+[1]Fujaira!H58)</f>
        <v>0</v>
      </c>
      <c r="F59" s="1">
        <f>SUM('[1]Abu dhabi'!I58+[1]west!I58+'[1]Al Ain'!I58+[1]Dubai!I58+[1]Sharja!I58+[1]Ajman!I58+[1]UAQ!I58+[1]RAS!I58+[1]Fujaira!I58)</f>
        <v>2</v>
      </c>
      <c r="G59" s="1">
        <f>SUM('[1]Abu dhabi'!J58+[1]west!J58+'[1]Al Ain'!J58+[1]Dubai!J58+[1]Sharja!J58+[1]Ajman!J58+[1]UAQ!J58+[1]RAS!J58+[1]Fujaira!J58)</f>
        <v>7</v>
      </c>
      <c r="H59" s="1">
        <f>SUM('[1]Abu dhabi'!K58+[1]west!K58+'[1]Al Ain'!K58+[1]Dubai!K58+[1]Sharja!K58+[1]Ajman!K58+[1]UAQ!K58+[1]RAS!K58+[1]Fujaira!K58)</f>
        <v>13</v>
      </c>
      <c r="I59" s="2" t="s">
        <v>15</v>
      </c>
      <c r="J59" s="20"/>
      <c r="K59" s="21"/>
    </row>
    <row r="60" spans="1:11" ht="24.95" customHeight="1">
      <c r="A60" s="1">
        <f t="shared" si="9"/>
        <v>11</v>
      </c>
      <c r="B60" s="1">
        <f>SUM('[1]Abu dhabi'!E59+[1]west!E59+'[1]Al Ain'!E59+[1]Dubai!E59+[1]Sharja!E59+[1]Ajman!E59+[1]UAQ!E59+[1]RAS!E59+[1]Fujaira!E59)</f>
        <v>0</v>
      </c>
      <c r="C60" s="1">
        <f>SUM('[1]Abu dhabi'!F59+[1]west!F59+'[1]Al Ain'!F59+[1]Dubai!F59+[1]Sharja!F59+[1]Ajman!F59+[1]UAQ!F59+[1]RAS!F59+[1]Fujaira!F59)</f>
        <v>4</v>
      </c>
      <c r="D60" s="1">
        <f>SUM('[1]Abu dhabi'!G59+[1]west!G59+'[1]Al Ain'!G59+[1]Dubai!G59+[1]Sharja!G59+[1]Ajman!G59+[1]UAQ!G59+[1]RAS!G59+[1]Fujaira!G59)</f>
        <v>0</v>
      </c>
      <c r="E60" s="1">
        <f>SUM('[1]Abu dhabi'!H59+[1]west!H59+'[1]Al Ain'!H59+[1]Dubai!H59+[1]Sharja!H59+[1]Ajman!H59+[1]UAQ!H59+[1]RAS!H59+[1]Fujaira!H59)</f>
        <v>1</v>
      </c>
      <c r="F60" s="1">
        <f>SUM('[1]Abu dhabi'!I59+[1]west!I59+'[1]Al Ain'!I59+[1]Dubai!I59+[1]Sharja!I59+[1]Ajman!I59+[1]UAQ!I59+[1]RAS!I59+[1]Fujaira!I59)</f>
        <v>4</v>
      </c>
      <c r="G60" s="1">
        <f>SUM('[1]Abu dhabi'!J59+[1]west!J59+'[1]Al Ain'!J59+[1]Dubai!J59+[1]Sharja!J59+[1]Ajman!J59+[1]UAQ!J59+[1]RAS!J59+[1]Fujaira!J59)</f>
        <v>1</v>
      </c>
      <c r="H60" s="1">
        <f>SUM('[1]Abu dhabi'!K59+[1]west!K59+'[1]Al Ain'!K59+[1]Dubai!K59+[1]Sharja!K59+[1]Ajman!K59+[1]UAQ!K59+[1]RAS!K59+[1]Fujaira!K59)</f>
        <v>1</v>
      </c>
      <c r="I60" s="2" t="s">
        <v>12</v>
      </c>
      <c r="J60" s="20" t="s">
        <v>16</v>
      </c>
      <c r="K60" s="21"/>
    </row>
    <row r="61" spans="1:11" ht="24.95" customHeight="1">
      <c r="A61" s="1">
        <f t="shared" si="9"/>
        <v>9</v>
      </c>
      <c r="B61" s="1">
        <f>SUM('[1]Abu dhabi'!E60+[1]west!E60+'[1]Al Ain'!E60+[1]Dubai!E60+[1]Sharja!E60+[1]Ajman!E60+[1]UAQ!E60+[1]RAS!E60+[1]Fujaira!E60)</f>
        <v>0</v>
      </c>
      <c r="C61" s="1">
        <f>SUM('[1]Abu dhabi'!F60+[1]west!F60+'[1]Al Ain'!F60+[1]Dubai!F60+[1]Sharja!F60+[1]Ajman!F60+[1]UAQ!F60+[1]RAS!F60+[1]Fujaira!F60)</f>
        <v>2</v>
      </c>
      <c r="D61" s="1">
        <f>SUM('[1]Abu dhabi'!G60+[1]west!G60+'[1]Al Ain'!G60+[1]Dubai!G60+[1]Sharja!G60+[1]Ajman!G60+[1]UAQ!G60+[1]RAS!G60+[1]Fujaira!G60)</f>
        <v>0</v>
      </c>
      <c r="E61" s="1">
        <f>SUM('[1]Abu dhabi'!H60+[1]west!H60+'[1]Al Ain'!H60+[1]Dubai!H60+[1]Sharja!H60+[1]Ajman!H60+[1]UAQ!H60+[1]RAS!H60+[1]Fujaira!H60)</f>
        <v>0</v>
      </c>
      <c r="F61" s="1">
        <f>SUM('[1]Abu dhabi'!I60+[1]west!I60+'[1]Al Ain'!I60+[1]Dubai!I60+[1]Sharja!I60+[1]Ajman!I60+[1]UAQ!I60+[1]RAS!I60+[1]Fujaira!I60)</f>
        <v>5</v>
      </c>
      <c r="G61" s="1">
        <f>SUM('[1]Abu dhabi'!J60+[1]west!J60+'[1]Al Ain'!J60+[1]Dubai!J60+[1]Sharja!J60+[1]Ajman!J60+[1]UAQ!J60+[1]RAS!J60+[1]Fujaira!J60)</f>
        <v>2</v>
      </c>
      <c r="H61" s="1">
        <f>SUM('[1]Abu dhabi'!K60+[1]west!K60+'[1]Al Ain'!K60+[1]Dubai!K60+[1]Sharja!K60+[1]Ajman!K60+[1]UAQ!K60+[1]RAS!K60+[1]Fujaira!K60)</f>
        <v>0</v>
      </c>
      <c r="I61" s="3" t="s">
        <v>15</v>
      </c>
      <c r="J61" s="20"/>
      <c r="K61" s="21"/>
    </row>
    <row r="62" spans="1:11" ht="24.95" customHeight="1">
      <c r="A62" s="4">
        <f t="shared" si="9"/>
        <v>44</v>
      </c>
      <c r="B62" s="4">
        <f t="shared" ref="B62:H62" si="10">SUM(B58:B61)</f>
        <v>0</v>
      </c>
      <c r="C62" s="4">
        <f t="shared" si="10"/>
        <v>7</v>
      </c>
      <c r="D62" s="4">
        <f t="shared" si="10"/>
        <v>0</v>
      </c>
      <c r="E62" s="4">
        <f t="shared" si="10"/>
        <v>1</v>
      </c>
      <c r="F62" s="4">
        <f t="shared" si="10"/>
        <v>12</v>
      </c>
      <c r="G62" s="4">
        <f t="shared" si="10"/>
        <v>10</v>
      </c>
      <c r="H62" s="4">
        <f t="shared" si="10"/>
        <v>14</v>
      </c>
      <c r="I62" s="26" t="s">
        <v>4</v>
      </c>
      <c r="J62" s="26"/>
      <c r="K62" s="21"/>
    </row>
    <row r="63" spans="1:11" ht="24.95" customHeight="1">
      <c r="A63" s="1">
        <f t="shared" si="9"/>
        <v>0</v>
      </c>
      <c r="B63" s="1">
        <f>SUM('[1]Abu dhabi'!E62+[1]west!E62+'[1]Al Ain'!E62+[1]Dubai!E62+[1]Sharja!E62+[1]Ajman!E62+[1]UAQ!E62+[1]RAS!E62+[1]Fujaira!E62)</f>
        <v>0</v>
      </c>
      <c r="C63" s="1">
        <f>SUM('[1]Abu dhabi'!F62+[1]west!F62+'[1]Al Ain'!F62+[1]Dubai!F62+[1]Sharja!F62+[1]Ajman!F62+[1]UAQ!F62+[1]RAS!F62+[1]Fujaira!F62)</f>
        <v>0</v>
      </c>
      <c r="D63" s="1">
        <f>SUM('[1]Abu dhabi'!G62+[1]west!G62+'[1]Al Ain'!G62+[1]Dubai!G62+[1]Sharja!G62+[1]Ajman!G62+[1]UAQ!G62+[1]RAS!G62+[1]Fujaira!G62)</f>
        <v>0</v>
      </c>
      <c r="E63" s="1">
        <f>SUM('[1]Abu dhabi'!H62+[1]west!H62+'[1]Al Ain'!H62+[1]Dubai!H62+[1]Sharja!H62+[1]Ajman!H62+[1]UAQ!H62+[1]RAS!H62+[1]Fujaira!H62)</f>
        <v>0</v>
      </c>
      <c r="F63" s="1">
        <f>SUM('[1]Abu dhabi'!I62+[1]west!I62+'[1]Al Ain'!I62+[1]Dubai!I62+[1]Sharja!I62+[1]Ajman!I62+[1]UAQ!I62+[1]RAS!I62+[1]Fujaira!I62)</f>
        <v>0</v>
      </c>
      <c r="G63" s="1">
        <f>SUM('[1]Abu dhabi'!J62+[1]west!J62+'[1]Al Ain'!J62+[1]Dubai!J62+[1]Sharja!J62+[1]Ajman!J62+[1]UAQ!J62+[1]RAS!J62+[1]Fujaira!J62)</f>
        <v>0</v>
      </c>
      <c r="H63" s="1">
        <f>SUM('[1]Abu dhabi'!K62+[1]west!K62+'[1]Al Ain'!K62+[1]Dubai!K62+[1]Sharja!K62+[1]Ajman!K62+[1]UAQ!K62+[1]RAS!K62+[1]Fujaira!K62)</f>
        <v>0</v>
      </c>
      <c r="I63" s="3" t="s">
        <v>12</v>
      </c>
      <c r="J63" s="20" t="s">
        <v>13</v>
      </c>
      <c r="K63" s="21" t="s">
        <v>24</v>
      </c>
    </row>
    <row r="64" spans="1:11" ht="24.95" customHeight="1">
      <c r="A64" s="1">
        <f t="shared" si="9"/>
        <v>8</v>
      </c>
      <c r="B64" s="1">
        <f>SUM('[1]Abu dhabi'!E63+[1]west!E63+'[1]Al Ain'!E63+[1]Dubai!E63+[1]Sharja!E63+[1]Ajman!E63+[1]UAQ!E63+[1]RAS!E63+[1]Fujaira!E63)</f>
        <v>0</v>
      </c>
      <c r="C64" s="1">
        <f>SUM('[1]Abu dhabi'!F63+[1]west!F63+'[1]Al Ain'!F63+[1]Dubai!F63+[1]Sharja!F63+[1]Ajman!F63+[1]UAQ!F63+[1]RAS!F63+[1]Fujaira!F63)</f>
        <v>2</v>
      </c>
      <c r="D64" s="1">
        <f>SUM('[1]Abu dhabi'!G63+[1]west!G63+'[1]Al Ain'!G63+[1]Dubai!G63+[1]Sharja!G63+[1]Ajman!G63+[1]UAQ!G63+[1]RAS!G63+[1]Fujaira!G63)</f>
        <v>0</v>
      </c>
      <c r="E64" s="1">
        <f>SUM('[1]Abu dhabi'!H63+[1]west!H63+'[1]Al Ain'!H63+[1]Dubai!H63+[1]Sharja!H63+[1]Ajman!H63+[1]UAQ!H63+[1]RAS!H63+[1]Fujaira!H63)</f>
        <v>0</v>
      </c>
      <c r="F64" s="1">
        <f>SUM('[1]Abu dhabi'!I63+[1]west!I63+'[1]Al Ain'!I63+[1]Dubai!I63+[1]Sharja!I63+[1]Ajman!I63+[1]UAQ!I63+[1]RAS!I63+[1]Fujaira!I63)</f>
        <v>0</v>
      </c>
      <c r="G64" s="1">
        <f>SUM('[1]Abu dhabi'!J63+[1]west!J63+'[1]Al Ain'!J63+[1]Dubai!J63+[1]Sharja!J63+[1]Ajman!J63+[1]UAQ!J63+[1]RAS!J63+[1]Fujaira!J63)</f>
        <v>0</v>
      </c>
      <c r="H64" s="1">
        <f>SUM('[1]Abu dhabi'!K63+[1]west!K63+'[1]Al Ain'!K63+[1]Dubai!K63+[1]Sharja!K63+[1]Ajman!K63+[1]UAQ!K63+[1]RAS!K63+[1]Fujaira!K63)</f>
        <v>6</v>
      </c>
      <c r="I64" s="2" t="s">
        <v>15</v>
      </c>
      <c r="J64" s="20"/>
      <c r="K64" s="21"/>
    </row>
    <row r="65" spans="1:15" ht="24.95" customHeight="1">
      <c r="A65" s="1">
        <f t="shared" si="9"/>
        <v>0</v>
      </c>
      <c r="B65" s="1">
        <f>SUM('[1]Abu dhabi'!E64+[1]west!E64+'[1]Al Ain'!E64+[1]Dubai!E64+[1]Sharja!E64+[1]Ajman!E64+[1]UAQ!E64+[1]RAS!E64+[1]Fujaira!E64)</f>
        <v>0</v>
      </c>
      <c r="C65" s="1">
        <f>SUM('[1]Abu dhabi'!F64+[1]west!F64+'[1]Al Ain'!F64+[1]Dubai!F64+[1]Sharja!F64+[1]Ajman!F64+[1]UAQ!F64+[1]RAS!F64+[1]Fujaira!F64)</f>
        <v>0</v>
      </c>
      <c r="D65" s="1">
        <f>SUM('[1]Abu dhabi'!G64+[1]west!G64+'[1]Al Ain'!G64+[1]Dubai!G64+[1]Sharja!G64+[1]Ajman!G64+[1]UAQ!G64+[1]RAS!G64+[1]Fujaira!G64)</f>
        <v>0</v>
      </c>
      <c r="E65" s="1">
        <f>SUM('[1]Abu dhabi'!H64+[1]west!H64+'[1]Al Ain'!H64+[1]Dubai!H64+[1]Sharja!H64+[1]Ajman!H64+[1]UAQ!H64+[1]RAS!H64+[1]Fujaira!H64)</f>
        <v>0</v>
      </c>
      <c r="F65" s="1">
        <f>SUM('[1]Abu dhabi'!I64+[1]west!I64+'[1]Al Ain'!I64+[1]Dubai!I64+[1]Sharja!I64+[1]Ajman!I64+[1]UAQ!I64+[1]RAS!I64+[1]Fujaira!I64)</f>
        <v>0</v>
      </c>
      <c r="G65" s="1">
        <f>SUM('[1]Abu dhabi'!J64+[1]west!J64+'[1]Al Ain'!J64+[1]Dubai!J64+[1]Sharja!J64+[1]Ajman!J64+[1]UAQ!J64+[1]RAS!J64+[1]Fujaira!J64)</f>
        <v>0</v>
      </c>
      <c r="H65" s="1">
        <f>SUM('[1]Abu dhabi'!K64+[1]west!K64+'[1]Al Ain'!K64+[1]Dubai!K64+[1]Sharja!K64+[1]Ajman!K64+[1]UAQ!K64+[1]RAS!K64+[1]Fujaira!K64)</f>
        <v>0</v>
      </c>
      <c r="I65" s="2" t="s">
        <v>12</v>
      </c>
      <c r="J65" s="20" t="s">
        <v>16</v>
      </c>
      <c r="K65" s="21"/>
    </row>
    <row r="66" spans="1:15" ht="24.95" customHeight="1">
      <c r="A66" s="1">
        <f t="shared" si="9"/>
        <v>0</v>
      </c>
      <c r="B66" s="1">
        <f>SUM('[1]Abu dhabi'!E65+[1]west!E65+'[1]Al Ain'!E65+[1]Dubai!E65+[1]Sharja!E65+[1]Ajman!E65+[1]UAQ!E65+[1]RAS!E65+[1]Fujaira!E65)</f>
        <v>0</v>
      </c>
      <c r="C66" s="1">
        <f>SUM('[1]Abu dhabi'!F65+[1]west!F65+'[1]Al Ain'!F65+[1]Dubai!F65+[1]Sharja!F65+[1]Ajman!F65+[1]UAQ!F65+[1]RAS!F65+[1]Fujaira!F65)</f>
        <v>0</v>
      </c>
      <c r="D66" s="1">
        <f>SUM('[1]Abu dhabi'!G65+[1]west!G65+'[1]Al Ain'!G65+[1]Dubai!G65+[1]Sharja!G65+[1]Ajman!G65+[1]UAQ!G65+[1]RAS!G65+[1]Fujaira!G65)</f>
        <v>0</v>
      </c>
      <c r="E66" s="1">
        <f>SUM('[1]Abu dhabi'!H65+[1]west!H65+'[1]Al Ain'!H65+[1]Dubai!H65+[1]Sharja!H65+[1]Ajman!H65+[1]UAQ!H65+[1]RAS!H65+[1]Fujaira!H65)</f>
        <v>0</v>
      </c>
      <c r="F66" s="1">
        <f>SUM('[1]Abu dhabi'!I65+[1]west!I65+'[1]Al Ain'!I65+[1]Dubai!I65+[1]Sharja!I65+[1]Ajman!I65+[1]UAQ!I65+[1]RAS!I65+[1]Fujaira!I65)</f>
        <v>0</v>
      </c>
      <c r="G66" s="1">
        <f>SUM('[1]Abu dhabi'!J65+[1]west!J65+'[1]Al Ain'!J65+[1]Dubai!J65+[1]Sharja!J65+[1]Ajman!J65+[1]UAQ!J65+[1]RAS!J65+[1]Fujaira!J65)</f>
        <v>0</v>
      </c>
      <c r="H66" s="1">
        <f>SUM('[1]Abu dhabi'!K65+[1]west!K65+'[1]Al Ain'!K65+[1]Dubai!K65+[1]Sharja!K65+[1]Ajman!K65+[1]UAQ!K65+[1]RAS!K65+[1]Fujaira!K65)</f>
        <v>0</v>
      </c>
      <c r="I66" s="2" t="s">
        <v>15</v>
      </c>
      <c r="J66" s="20"/>
      <c r="K66" s="21"/>
    </row>
    <row r="67" spans="1:15" ht="24.95" customHeight="1">
      <c r="A67" s="4">
        <f t="shared" si="9"/>
        <v>8</v>
      </c>
      <c r="B67" s="4">
        <f t="shared" ref="B67:H67" si="11">SUM(B63:B66)</f>
        <v>0</v>
      </c>
      <c r="C67" s="4">
        <f t="shared" si="11"/>
        <v>2</v>
      </c>
      <c r="D67" s="4">
        <f t="shared" si="11"/>
        <v>0</v>
      </c>
      <c r="E67" s="4">
        <f t="shared" si="11"/>
        <v>0</v>
      </c>
      <c r="F67" s="4">
        <f t="shared" si="11"/>
        <v>0</v>
      </c>
      <c r="G67" s="4">
        <f t="shared" si="11"/>
        <v>0</v>
      </c>
      <c r="H67" s="4">
        <f t="shared" si="11"/>
        <v>6</v>
      </c>
      <c r="I67" s="25" t="s">
        <v>4</v>
      </c>
      <c r="J67" s="25"/>
      <c r="K67" s="21"/>
    </row>
    <row r="68" spans="1:15" ht="24.95" customHeight="1">
      <c r="A68" s="1">
        <f t="shared" si="9"/>
        <v>6</v>
      </c>
      <c r="B68" s="1">
        <f>SUM('[1]Abu dhabi'!E67+[1]west!E67+'[1]Al Ain'!E67+[1]Dubai!E67+[1]Sharja!E67+[1]Ajman!E67+[1]UAQ!E67+[1]RAS!E67+[1]Fujaira!E67)</f>
        <v>0</v>
      </c>
      <c r="C68" s="1">
        <f>SUM('[1]Abu dhabi'!F67+[1]west!F67+'[1]Al Ain'!F67+[1]Dubai!F67+[1]Sharja!F67+[1]Ajman!F67+[1]UAQ!F67+[1]RAS!F67+[1]Fujaira!F67)</f>
        <v>1</v>
      </c>
      <c r="D68" s="1">
        <f>SUM('[1]Abu dhabi'!G67+[1]west!G67+'[1]Al Ain'!G67+[1]Dubai!G67+[1]Sharja!G67+[1]Ajman!G67+[1]UAQ!G67+[1]RAS!G67+[1]Fujaira!G67)</f>
        <v>0</v>
      </c>
      <c r="E68" s="1">
        <f>SUM('[1]Abu dhabi'!H67+[1]west!H67+'[1]Al Ain'!H67+[1]Dubai!H67+[1]Sharja!H67+[1]Ajman!H67+[1]UAQ!H67+[1]RAS!H67+[1]Fujaira!H67)</f>
        <v>0</v>
      </c>
      <c r="F68" s="1">
        <f>SUM('[1]Abu dhabi'!I67+[1]west!I67+'[1]Al Ain'!I67+[1]Dubai!I67+[1]Sharja!I67+[1]Ajman!I67+[1]UAQ!I67+[1]RAS!I67+[1]Fujaira!I67)</f>
        <v>0</v>
      </c>
      <c r="G68" s="1">
        <f>SUM('[1]Abu dhabi'!J67+[1]west!J67+'[1]Al Ain'!J67+[1]Dubai!J67+[1]Sharja!J67+[1]Ajman!J67+[1]UAQ!J67+[1]RAS!J67+[1]Fujaira!J67)</f>
        <v>0</v>
      </c>
      <c r="H68" s="1">
        <f>SUM('[1]Abu dhabi'!K67+[1]west!K67+'[1]Al Ain'!K67+[1]Dubai!K67+[1]Sharja!K67+[1]Ajman!K67+[1]UAQ!K67+[1]RAS!K67+[1]Fujaira!K67)</f>
        <v>5</v>
      </c>
      <c r="I68" s="2" t="s">
        <v>12</v>
      </c>
      <c r="J68" s="20" t="s">
        <v>13</v>
      </c>
      <c r="K68" s="21" t="s">
        <v>25</v>
      </c>
    </row>
    <row r="69" spans="1:15" ht="24.95" customHeight="1">
      <c r="A69" s="1">
        <f t="shared" si="9"/>
        <v>278</v>
      </c>
      <c r="B69" s="1">
        <f>SUM('[1]Abu dhabi'!E68+[1]west!E68+'[1]Al Ain'!E68+[1]Dubai!E68+[1]Sharja!E68+[1]Ajman!E68+[1]UAQ!E68+[1]RAS!E68+[1]Fujaira!E68)</f>
        <v>0</v>
      </c>
      <c r="C69" s="1">
        <f>SUM('[1]Abu dhabi'!F68+[1]west!F68+'[1]Al Ain'!F68+[1]Dubai!F68+[1]Sharja!F68+[1]Ajman!F68+[1]UAQ!F68+[1]RAS!F68+[1]Fujaira!F68)</f>
        <v>45</v>
      </c>
      <c r="D69" s="1">
        <f>SUM('[1]Abu dhabi'!G68+[1]west!G68+'[1]Al Ain'!G68+[1]Dubai!G68+[1]Sharja!G68+[1]Ajman!G68+[1]UAQ!G68+[1]RAS!G68+[1]Fujaira!G68)</f>
        <v>5</v>
      </c>
      <c r="E69" s="1">
        <f>SUM('[1]Abu dhabi'!H68+[1]west!H68+'[1]Al Ain'!H68+[1]Dubai!H68+[1]Sharja!H68+[1]Ajman!H68+[1]UAQ!H68+[1]RAS!H68+[1]Fujaira!H68)</f>
        <v>4</v>
      </c>
      <c r="F69" s="1">
        <f>SUM('[1]Abu dhabi'!I68+[1]west!I68+'[1]Al Ain'!I68+[1]Dubai!I68+[1]Sharja!I68+[1]Ajman!I68+[1]UAQ!I68+[1]RAS!I68+[1]Fujaira!I68)</f>
        <v>13</v>
      </c>
      <c r="G69" s="1">
        <f>SUM('[1]Abu dhabi'!J68+[1]west!J68+'[1]Al Ain'!J68+[1]Dubai!J68+[1]Sharja!J68+[1]Ajman!J68+[1]UAQ!J68+[1]RAS!J68+[1]Fujaira!J68)</f>
        <v>60</v>
      </c>
      <c r="H69" s="1">
        <f>SUM('[1]Abu dhabi'!K68+[1]west!K68+'[1]Al Ain'!K68+[1]Dubai!K68+[1]Sharja!K68+[1]Ajman!K68+[1]UAQ!K68+[1]RAS!K68+[1]Fujaira!K68)</f>
        <v>151</v>
      </c>
      <c r="I69" s="2" t="s">
        <v>15</v>
      </c>
      <c r="J69" s="20"/>
      <c r="K69" s="21"/>
    </row>
    <row r="70" spans="1:15" ht="24.95" customHeight="1">
      <c r="A70" s="1">
        <f t="shared" si="9"/>
        <v>127</v>
      </c>
      <c r="B70" s="1">
        <f>SUM('[1]Abu dhabi'!E69+[1]west!E69+'[1]Al Ain'!E69+[1]Dubai!E69+[1]Sharja!E69+[1]Ajman!E69+[1]UAQ!E69+[1]RAS!E69+[1]Fujaira!E69)</f>
        <v>0</v>
      </c>
      <c r="C70" s="1">
        <f>SUM('[1]Abu dhabi'!F69+[1]west!F69+'[1]Al Ain'!F69+[1]Dubai!F69+[1]Sharja!F69+[1]Ajman!F69+[1]UAQ!F69+[1]RAS!F69+[1]Fujaira!F69)</f>
        <v>25</v>
      </c>
      <c r="D70" s="1">
        <f>SUM('[1]Abu dhabi'!G69+[1]west!G69+'[1]Al Ain'!G69+[1]Dubai!G69+[1]Sharja!G69+[1]Ajman!G69+[1]UAQ!G69+[1]RAS!G69+[1]Fujaira!G69)</f>
        <v>3</v>
      </c>
      <c r="E70" s="1">
        <f>SUM('[1]Abu dhabi'!H69+[1]west!H69+'[1]Al Ain'!H69+[1]Dubai!H69+[1]Sharja!H69+[1]Ajman!H69+[1]UAQ!H69+[1]RAS!H69+[1]Fujaira!H69)</f>
        <v>5</v>
      </c>
      <c r="F70" s="1">
        <f>SUM('[1]Abu dhabi'!I69+[1]west!I69+'[1]Al Ain'!I69+[1]Dubai!I69+[1]Sharja!I69+[1]Ajman!I69+[1]UAQ!I69+[1]RAS!I69+[1]Fujaira!I69)</f>
        <v>16</v>
      </c>
      <c r="G70" s="1">
        <f>SUM('[1]Abu dhabi'!J69+[1]west!J69+'[1]Al Ain'!J69+[1]Dubai!J69+[1]Sharja!J69+[1]Ajman!J69+[1]UAQ!J69+[1]RAS!J69+[1]Fujaira!J69)</f>
        <v>15</v>
      </c>
      <c r="H70" s="1">
        <f>SUM('[1]Abu dhabi'!K69+[1]west!K69+'[1]Al Ain'!K69+[1]Dubai!K69+[1]Sharja!K69+[1]Ajman!K69+[1]UAQ!K69+[1]RAS!K69+[1]Fujaira!K69)</f>
        <v>63</v>
      </c>
      <c r="I70" s="2" t="s">
        <v>12</v>
      </c>
      <c r="J70" s="20" t="s">
        <v>16</v>
      </c>
      <c r="K70" s="21"/>
    </row>
    <row r="71" spans="1:15" ht="24.95" customHeight="1">
      <c r="A71" s="1">
        <f t="shared" si="9"/>
        <v>373</v>
      </c>
      <c r="B71" s="1">
        <f>SUM('[1]Abu dhabi'!E70+[1]west!E70+'[1]Al Ain'!E70+[1]Dubai!E70+[1]Sharja!E70+[1]Ajman!E70+[1]UAQ!E70+[1]RAS!E70+[1]Fujaira!E70)</f>
        <v>0</v>
      </c>
      <c r="C71" s="1">
        <f>SUM('[1]Abu dhabi'!F70+[1]west!F70+'[1]Al Ain'!F70+[1]Dubai!F70+[1]Sharja!F70+[1]Ajman!F70+[1]UAQ!F70+[1]RAS!F70+[1]Fujaira!F70)</f>
        <v>15</v>
      </c>
      <c r="D71" s="1">
        <f>SUM('[1]Abu dhabi'!G70+[1]west!G70+'[1]Al Ain'!G70+[1]Dubai!G70+[1]Sharja!G70+[1]Ajman!G70+[1]UAQ!G70+[1]RAS!G70+[1]Fujaira!G70)</f>
        <v>6</v>
      </c>
      <c r="E71" s="1">
        <f>SUM('[1]Abu dhabi'!H70+[1]west!H70+'[1]Al Ain'!H70+[1]Dubai!H70+[1]Sharja!H70+[1]Ajman!H70+[1]UAQ!H70+[1]RAS!H70+[1]Fujaira!H70)</f>
        <v>9</v>
      </c>
      <c r="F71" s="1">
        <f>SUM('[1]Abu dhabi'!I70+[1]west!I70+'[1]Al Ain'!I70+[1]Dubai!I70+[1]Sharja!I70+[1]Ajman!I70+[1]UAQ!I70+[1]RAS!I70+[1]Fujaira!I70)</f>
        <v>15</v>
      </c>
      <c r="G71" s="1">
        <f>SUM('[1]Abu dhabi'!J70+[1]west!J70+'[1]Al Ain'!J70+[1]Dubai!J70+[1]Sharja!J70+[1]Ajman!J70+[1]UAQ!J70+[1]RAS!J70+[1]Fujaira!J70)</f>
        <v>55</v>
      </c>
      <c r="H71" s="1">
        <f>SUM('[1]Abu dhabi'!K70+[1]west!K70+'[1]Al Ain'!K70+[1]Dubai!K70+[1]Sharja!K70+[1]Ajman!K70+[1]UAQ!K70+[1]RAS!K70+[1]Fujaira!K70)</f>
        <v>273</v>
      </c>
      <c r="I71" s="3" t="s">
        <v>15</v>
      </c>
      <c r="J71" s="20"/>
      <c r="K71" s="21"/>
    </row>
    <row r="72" spans="1:15" ht="24.95" customHeight="1">
      <c r="A72" s="4">
        <f t="shared" si="9"/>
        <v>784</v>
      </c>
      <c r="B72" s="4">
        <f t="shared" ref="B72:H72" si="12">SUM(B68:B71)</f>
        <v>0</v>
      </c>
      <c r="C72" s="4">
        <f t="shared" si="12"/>
        <v>86</v>
      </c>
      <c r="D72" s="4">
        <f t="shared" si="12"/>
        <v>14</v>
      </c>
      <c r="E72" s="4">
        <f t="shared" si="12"/>
        <v>18</v>
      </c>
      <c r="F72" s="4">
        <f t="shared" si="12"/>
        <v>44</v>
      </c>
      <c r="G72" s="4">
        <f t="shared" si="12"/>
        <v>130</v>
      </c>
      <c r="H72" s="4">
        <f t="shared" si="12"/>
        <v>492</v>
      </c>
      <c r="I72" s="26" t="s">
        <v>4</v>
      </c>
      <c r="J72" s="26"/>
      <c r="K72" s="21"/>
      <c r="O72" s="7"/>
    </row>
    <row r="73" spans="1:15" ht="24.95" customHeight="1">
      <c r="A73" s="1">
        <f t="shared" si="9"/>
        <v>16</v>
      </c>
      <c r="B73" s="1">
        <f t="shared" ref="B73:H73" si="13">B13+B18+B23+B28+B33+B38+B43+B48+B58+B63+B68</f>
        <v>0</v>
      </c>
      <c r="C73" s="1">
        <f t="shared" si="13"/>
        <v>3</v>
      </c>
      <c r="D73" s="1">
        <f t="shared" si="13"/>
        <v>0</v>
      </c>
      <c r="E73" s="1">
        <f t="shared" si="13"/>
        <v>0</v>
      </c>
      <c r="F73" s="1">
        <f t="shared" si="13"/>
        <v>2</v>
      </c>
      <c r="G73" s="1">
        <f t="shared" si="13"/>
        <v>1</v>
      </c>
      <c r="H73" s="1">
        <f t="shared" si="13"/>
        <v>10</v>
      </c>
      <c r="I73" s="5" t="s">
        <v>12</v>
      </c>
      <c r="J73" s="27" t="s">
        <v>13</v>
      </c>
      <c r="K73" s="16" t="s">
        <v>26</v>
      </c>
    </row>
    <row r="74" spans="1:15" ht="24.95" customHeight="1">
      <c r="A74" s="1">
        <f t="shared" si="9"/>
        <v>751</v>
      </c>
      <c r="B74" s="1">
        <f t="shared" ref="B74:H74" si="14">SUM(B14,B19,B24,B29,B34,B39,B44,B49,B59,B64,B69)</f>
        <v>0</v>
      </c>
      <c r="C74" s="1">
        <f t="shared" si="14"/>
        <v>92</v>
      </c>
      <c r="D74" s="1">
        <f t="shared" si="14"/>
        <v>11</v>
      </c>
      <c r="E74" s="1">
        <f t="shared" si="14"/>
        <v>7</v>
      </c>
      <c r="F74" s="1">
        <f t="shared" si="14"/>
        <v>39</v>
      </c>
      <c r="G74" s="1">
        <f t="shared" si="14"/>
        <v>149</v>
      </c>
      <c r="H74" s="1">
        <f t="shared" si="14"/>
        <v>453</v>
      </c>
      <c r="I74" s="5" t="s">
        <v>15</v>
      </c>
      <c r="J74" s="27"/>
      <c r="K74" s="16"/>
    </row>
    <row r="75" spans="1:15" ht="24.95" customHeight="1">
      <c r="A75" s="1">
        <f t="shared" si="9"/>
        <v>767</v>
      </c>
      <c r="B75" s="1">
        <f t="shared" ref="B75:H75" si="15">SUM(B73:B74)</f>
        <v>0</v>
      </c>
      <c r="C75" s="1">
        <f t="shared" si="15"/>
        <v>95</v>
      </c>
      <c r="D75" s="1">
        <f t="shared" si="15"/>
        <v>11</v>
      </c>
      <c r="E75" s="1">
        <f t="shared" si="15"/>
        <v>7</v>
      </c>
      <c r="F75" s="1">
        <f t="shared" si="15"/>
        <v>41</v>
      </c>
      <c r="G75" s="1">
        <f t="shared" si="15"/>
        <v>150</v>
      </c>
      <c r="H75" s="1">
        <f t="shared" si="15"/>
        <v>463</v>
      </c>
      <c r="I75" s="5" t="s">
        <v>27</v>
      </c>
      <c r="J75" s="27"/>
      <c r="K75" s="16"/>
    </row>
    <row r="76" spans="1:15" ht="24.95" customHeight="1">
      <c r="A76" s="1">
        <f t="shared" si="9"/>
        <v>660</v>
      </c>
      <c r="B76" s="1">
        <f t="shared" ref="B76:H77" si="16">SUM(B15,B20,B25,B30,B35,B40,B45,B50,B60,B65,B70)</f>
        <v>0</v>
      </c>
      <c r="C76" s="1">
        <f t="shared" si="16"/>
        <v>95</v>
      </c>
      <c r="D76" s="1">
        <f t="shared" si="16"/>
        <v>32</v>
      </c>
      <c r="E76" s="1">
        <f t="shared" si="16"/>
        <v>11</v>
      </c>
      <c r="F76" s="1">
        <f t="shared" si="16"/>
        <v>56</v>
      </c>
      <c r="G76" s="1">
        <f t="shared" si="16"/>
        <v>170</v>
      </c>
      <c r="H76" s="1">
        <f t="shared" si="16"/>
        <v>296</v>
      </c>
      <c r="I76" s="5" t="s">
        <v>12</v>
      </c>
      <c r="J76" s="27" t="s">
        <v>16</v>
      </c>
      <c r="K76" s="16"/>
    </row>
    <row r="77" spans="1:15" ht="24.95" customHeight="1">
      <c r="A77" s="1">
        <f t="shared" si="9"/>
        <v>727</v>
      </c>
      <c r="B77" s="1">
        <f t="shared" si="16"/>
        <v>0</v>
      </c>
      <c r="C77" s="1">
        <f t="shared" si="16"/>
        <v>54</v>
      </c>
      <c r="D77" s="1">
        <f t="shared" si="16"/>
        <v>26</v>
      </c>
      <c r="E77" s="1">
        <f t="shared" si="16"/>
        <v>16</v>
      </c>
      <c r="F77" s="1">
        <f t="shared" si="16"/>
        <v>63</v>
      </c>
      <c r="G77" s="1">
        <f t="shared" si="16"/>
        <v>135</v>
      </c>
      <c r="H77" s="1">
        <f t="shared" si="16"/>
        <v>433</v>
      </c>
      <c r="I77" s="6" t="s">
        <v>15</v>
      </c>
      <c r="J77" s="27"/>
      <c r="K77" s="16"/>
    </row>
    <row r="78" spans="1:15" ht="24.95" customHeight="1">
      <c r="A78" s="1">
        <f t="shared" si="9"/>
        <v>1387</v>
      </c>
      <c r="B78" s="1">
        <f t="shared" ref="B78:H78" si="17">SUM(B76:B77)</f>
        <v>0</v>
      </c>
      <c r="C78" s="1">
        <f t="shared" si="17"/>
        <v>149</v>
      </c>
      <c r="D78" s="1">
        <f t="shared" si="17"/>
        <v>58</v>
      </c>
      <c r="E78" s="1">
        <f t="shared" si="17"/>
        <v>27</v>
      </c>
      <c r="F78" s="1">
        <f t="shared" si="17"/>
        <v>119</v>
      </c>
      <c r="G78" s="1">
        <f t="shared" si="17"/>
        <v>305</v>
      </c>
      <c r="H78" s="1">
        <f t="shared" si="17"/>
        <v>729</v>
      </c>
      <c r="I78" s="6" t="s">
        <v>27</v>
      </c>
      <c r="J78" s="27"/>
      <c r="K78" s="16"/>
    </row>
    <row r="79" spans="1:15" ht="24.95" customHeight="1">
      <c r="A79" s="4">
        <f t="shared" si="9"/>
        <v>676</v>
      </c>
      <c r="B79" s="4">
        <f t="shared" ref="B79:H80" si="18">SUM(B73,B76)</f>
        <v>0</v>
      </c>
      <c r="C79" s="4">
        <f t="shared" si="18"/>
        <v>98</v>
      </c>
      <c r="D79" s="4">
        <f t="shared" si="18"/>
        <v>32</v>
      </c>
      <c r="E79" s="4">
        <f t="shared" si="18"/>
        <v>11</v>
      </c>
      <c r="F79" s="4">
        <f t="shared" si="18"/>
        <v>58</v>
      </c>
      <c r="G79" s="4">
        <f t="shared" si="18"/>
        <v>171</v>
      </c>
      <c r="H79" s="4">
        <f t="shared" si="18"/>
        <v>306</v>
      </c>
      <c r="I79" s="26" t="s">
        <v>28</v>
      </c>
      <c r="J79" s="26"/>
      <c r="K79" s="16"/>
    </row>
    <row r="80" spans="1:15" ht="24.95" customHeight="1">
      <c r="A80" s="4">
        <f t="shared" si="9"/>
        <v>1478</v>
      </c>
      <c r="B80" s="4">
        <f t="shared" si="18"/>
        <v>0</v>
      </c>
      <c r="C80" s="4">
        <f t="shared" si="18"/>
        <v>146</v>
      </c>
      <c r="D80" s="4">
        <f t="shared" si="18"/>
        <v>37</v>
      </c>
      <c r="E80" s="4">
        <f t="shared" si="18"/>
        <v>23</v>
      </c>
      <c r="F80" s="4">
        <f t="shared" si="18"/>
        <v>102</v>
      </c>
      <c r="G80" s="4">
        <f t="shared" si="18"/>
        <v>284</v>
      </c>
      <c r="H80" s="4">
        <f t="shared" si="18"/>
        <v>886</v>
      </c>
      <c r="I80" s="25" t="s">
        <v>29</v>
      </c>
      <c r="J80" s="25"/>
      <c r="K80" s="16"/>
    </row>
    <row r="81" spans="1:11" ht="24.95" customHeight="1">
      <c r="A81" s="4">
        <f t="shared" si="9"/>
        <v>2154</v>
      </c>
      <c r="B81" s="4">
        <f t="shared" ref="B81:H81" si="19">SUM(B79:B80)</f>
        <v>0</v>
      </c>
      <c r="C81" s="4">
        <f t="shared" si="19"/>
        <v>244</v>
      </c>
      <c r="D81" s="4">
        <f t="shared" si="19"/>
        <v>69</v>
      </c>
      <c r="E81" s="4">
        <f t="shared" si="19"/>
        <v>34</v>
      </c>
      <c r="F81" s="4">
        <f t="shared" si="19"/>
        <v>160</v>
      </c>
      <c r="G81" s="4">
        <f t="shared" si="19"/>
        <v>455</v>
      </c>
      <c r="H81" s="4">
        <f t="shared" si="19"/>
        <v>1192</v>
      </c>
      <c r="I81" s="25" t="s">
        <v>26</v>
      </c>
      <c r="J81" s="25"/>
      <c r="K81" s="16"/>
    </row>
  </sheetData>
  <mergeCells count="79">
    <mergeCell ref="I81:J81"/>
    <mergeCell ref="J73:J75"/>
    <mergeCell ref="K73:K81"/>
    <mergeCell ref="J76:J78"/>
    <mergeCell ref="I79:J79"/>
    <mergeCell ref="J68:J69"/>
    <mergeCell ref="K68:K72"/>
    <mergeCell ref="J70:J71"/>
    <mergeCell ref="I72:J72"/>
    <mergeCell ref="I80:J80"/>
    <mergeCell ref="J63:J64"/>
    <mergeCell ref="K63:K67"/>
    <mergeCell ref="J65:J66"/>
    <mergeCell ref="I67:J67"/>
    <mergeCell ref="J58:J59"/>
    <mergeCell ref="K58:K62"/>
    <mergeCell ref="J60:J61"/>
    <mergeCell ref="I62:J62"/>
    <mergeCell ref="K55:K57"/>
    <mergeCell ref="J48:J49"/>
    <mergeCell ref="K48:K52"/>
    <mergeCell ref="J50:J51"/>
    <mergeCell ref="I52:J52"/>
    <mergeCell ref="A54:K54"/>
    <mergeCell ref="A53:K53"/>
    <mergeCell ref="A55:H55"/>
    <mergeCell ref="I55:I57"/>
    <mergeCell ref="J55:J57"/>
    <mergeCell ref="A56:A57"/>
    <mergeCell ref="B56:B57"/>
    <mergeCell ref="C56:C57"/>
    <mergeCell ref="D56:D57"/>
    <mergeCell ref="E56:E57"/>
    <mergeCell ref="F56:F57"/>
    <mergeCell ref="J38:J39"/>
    <mergeCell ref="K38:K42"/>
    <mergeCell ref="J40:J41"/>
    <mergeCell ref="I42:J42"/>
    <mergeCell ref="J43:J44"/>
    <mergeCell ref="K43:K47"/>
    <mergeCell ref="J45:J46"/>
    <mergeCell ref="I47:J47"/>
    <mergeCell ref="J28:J29"/>
    <mergeCell ref="K28:K32"/>
    <mergeCell ref="J30:J31"/>
    <mergeCell ref="I32:J32"/>
    <mergeCell ref="J33:J34"/>
    <mergeCell ref="K33:K37"/>
    <mergeCell ref="J35:J36"/>
    <mergeCell ref="I37:J37"/>
    <mergeCell ref="J18:J19"/>
    <mergeCell ref="K18:K22"/>
    <mergeCell ref="J20:J21"/>
    <mergeCell ref="I22:J22"/>
    <mergeCell ref="J23:J24"/>
    <mergeCell ref="K23:K27"/>
    <mergeCell ref="J25:J26"/>
    <mergeCell ref="I27:J27"/>
    <mergeCell ref="F11:F12"/>
    <mergeCell ref="J13:J14"/>
    <mergeCell ref="K13:K17"/>
    <mergeCell ref="J15:J16"/>
    <mergeCell ref="I17:J17"/>
    <mergeCell ref="G56:G57"/>
    <mergeCell ref="H56:H57"/>
    <mergeCell ref="K10:K12"/>
    <mergeCell ref="A1:K7"/>
    <mergeCell ref="A8:K8"/>
    <mergeCell ref="A10:H10"/>
    <mergeCell ref="I10:I12"/>
    <mergeCell ref="J10:J12"/>
    <mergeCell ref="A9:K9"/>
    <mergeCell ref="H11:H12"/>
    <mergeCell ref="A11:A12"/>
    <mergeCell ref="G11:G12"/>
    <mergeCell ref="B11:B12"/>
    <mergeCell ref="C11:C12"/>
    <mergeCell ref="D11:D12"/>
    <mergeCell ref="E11:E12"/>
  </mergeCells>
  <pageMargins left="0.7" right="0.7" top="0.75" bottom="0.75" header="0.3" footer="0.3"/>
  <pageSetup scale="60" fitToWidth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TWUZXU4UYYY7-944396957-36893</_dlc_DocId>
    <_dlc_DocIdUrl xmlns="a5cd8edf-193d-454e-be79-0a753d5be6e1">
      <Url>http://localhost/_layouts/15/DocIdRedir.aspx?ID=TWUZXU4UYYY7-944396957-36893</Url>
      <Description>TWUZXU4UYYY7-944396957-36893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8C40DA5-4E7B-49F8-BC7B-C9594A80B635}"/>
</file>

<file path=customXml/itemProps2.xml><?xml version="1.0" encoding="utf-8"?>
<ds:datastoreItem xmlns:ds="http://schemas.openxmlformats.org/officeDocument/2006/customXml" ds:itemID="{1CA807EE-101C-484E-A98A-BD3BAF9B24C9}"/>
</file>

<file path=customXml/itemProps3.xml><?xml version="1.0" encoding="utf-8"?>
<ds:datastoreItem xmlns:ds="http://schemas.openxmlformats.org/officeDocument/2006/customXml" ds:itemID="{5700B59E-CF52-42F6-A68A-609FB418B8EE}"/>
</file>

<file path=customXml/itemProps4.xml><?xml version="1.0" encoding="utf-8"?>
<ds:datastoreItem xmlns:ds="http://schemas.openxmlformats.org/officeDocument/2006/customXml" ds:itemID="{616D5244-4689-492F-84C0-9D38D9CC90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2020-11-28T09:34:12Z</cp:lastPrinted>
  <dcterms:created xsi:type="dcterms:W3CDTF">2020-11-17T07:04:33Z</dcterms:created>
  <dcterms:modified xsi:type="dcterms:W3CDTF">2020-12-29T03:14:10Z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5f579f2e-e955-4d82-af2f-8dc77af4b6a4</vt:lpwstr>
  </property>
</Properties>
</file>